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470" yWindow="4755" windowWidth="23250" windowHeight="8190" tabRatio="682" activeTab="0"/>
  </bookViews>
  <sheets>
    <sheet name="01042024" sheetId="1" r:id="rId1"/>
    <sheet name="01032024" sheetId="2" r:id="rId2"/>
    <sheet name="01022024" sheetId="3" r:id="rId3"/>
    <sheet name="01012024" sheetId="4" r:id="rId4"/>
  </sheets>
  <definedNames>
    <definedName name="_xlnm.Print_Area" localSheetId="3">'01012024'!$A$1:$P$55</definedName>
    <definedName name="_xlnm.Print_Area" localSheetId="2">'01022024'!$A$1:$P$55</definedName>
    <definedName name="_xlnm.Print_Area" localSheetId="1">'01032024'!$A$1:$P$55</definedName>
    <definedName name="_xlnm.Print_Area" localSheetId="0">'01042024'!$A$1:$P$55</definedName>
  </definedNames>
  <calcPr calcMode="manual" fullCalcOnLoad="1"/>
</workbook>
</file>

<file path=xl/sharedStrings.xml><?xml version="1.0" encoding="utf-8"?>
<sst xmlns="http://schemas.openxmlformats.org/spreadsheetml/2006/main" count="302" uniqueCount="58">
  <si>
    <t>МУНИЦИПАЛЬНАЯ ДОЛГОВАЯ КНИГА</t>
  </si>
  <si>
    <t xml:space="preserve"> Дата регистрации</t>
  </si>
  <si>
    <t>Наименование заемщика</t>
  </si>
  <si>
    <t>Наименование кредитора</t>
  </si>
  <si>
    <t>Основание возникновения долгового обязательства</t>
  </si>
  <si>
    <t>Вид, номер и дата документа (договора и т.д.)</t>
  </si>
  <si>
    <t>Сумма</t>
  </si>
  <si>
    <t>Дата /срок погашения (график)</t>
  </si>
  <si>
    <t>Исполнение или прекращение долгового обязательства (полное/частичное)</t>
  </si>
  <si>
    <t>Основание</t>
  </si>
  <si>
    <t>Дата</t>
  </si>
  <si>
    <t>№№</t>
  </si>
  <si>
    <t>Регистра-ционный  номер</t>
  </si>
  <si>
    <t>без обеспечения</t>
  </si>
  <si>
    <t>Муниципальное казённое учреждение "Финансовое управление Снежинского городского округа"</t>
  </si>
  <si>
    <t>Акционерное общество Банк конверсии "Снежинский"</t>
  </si>
  <si>
    <t>Министерство финансов Челябинской области</t>
  </si>
  <si>
    <t>Соглашение №11/2-4 от 05.08.2022</t>
  </si>
  <si>
    <t>28.11.2025 - 23750,000
30.11.2026 - 23750,000
04.08.2027 - 47500,000</t>
  </si>
  <si>
    <t>Муниципальный контракт (Кредитный договор) № 25-2022 от 23.12.2022</t>
  </si>
  <si>
    <t>на 30 дней, до     21.01.2023</t>
  </si>
  <si>
    <t>Верхний предел муниципального внутреннего долга Снежинского городского округа</t>
  </si>
  <si>
    <t>тыс. руб.</t>
  </si>
  <si>
    <t>в  т.ч.  верхний  предел  долга по  муниципальным гарантиям Снежинского городского округа</t>
  </si>
  <si>
    <r>
      <t xml:space="preserve">в валюте Российской Федерации  </t>
    </r>
    <r>
      <rPr>
        <u val="single"/>
        <sz val="12"/>
        <rFont val="Times New Roman"/>
        <family val="1"/>
      </rPr>
      <t xml:space="preserve">                                 0,000                                             </t>
    </r>
  </si>
  <si>
    <t>Форма обеспечения обязательства, № и дата документа</t>
  </si>
  <si>
    <t>Остаток долгового обязательства (кредит, заем, гарантия)</t>
  </si>
  <si>
    <t>Просроченная задолженность</t>
  </si>
  <si>
    <t>Объем</t>
  </si>
  <si>
    <t>Дата образования / погашения</t>
  </si>
  <si>
    <t>ПОГАШЕНО</t>
  </si>
  <si>
    <t>платежное поручение №95300</t>
  </si>
  <si>
    <t>платежное поручение №489731</t>
  </si>
  <si>
    <t xml:space="preserve">Долговые обязательства Снежинского городского округа, ВСЕГО:                                                        </t>
  </si>
  <si>
    <t>1. Бюджетные кредиты, привлеченные в бюджет Снежинского городского округа из других бюджетов бюджетной системы Российской Федерации в валюте Российской Федерации</t>
  </si>
  <si>
    <t>платежное поручение №210227</t>
  </si>
  <si>
    <t>2.Кредиты, привлеченные в бюджет Снежинского городского округа от кредитных организаций в валюте Российской Федерации</t>
  </si>
  <si>
    <t>3. Муниципальные ценные бумаги Снежинского городского округа, номинальная стоимость которых указана в валюте Российской Федерации</t>
  </si>
  <si>
    <t>4.Муниципальные гарантии Снежинского городского округа в валюте Российской Федерации</t>
  </si>
  <si>
    <t>Начальник отдела по</t>
  </si>
  <si>
    <t>Начальник Финансового управления                                  _____________________________                 Н.Ю.Круглик</t>
  </si>
  <si>
    <t>исполнению бюджета Финансового управления               _____________________________                 Т.А. Паниковская</t>
  </si>
  <si>
    <t>Раздел I: Внутренний муниципальный долг Снежинского городского округа.</t>
  </si>
  <si>
    <t>Раздел II: Внешний муниципальный долг Снежинского городского округа.</t>
  </si>
  <si>
    <t>Верхний предел муниципального внешнего долга Снежинского городского округа</t>
  </si>
  <si>
    <t>-</t>
  </si>
  <si>
    <t>в иностранной валюте ____________________________________________</t>
  </si>
  <si>
    <t>1.Бюджетные кредиты в иностранной валюте, привлеченные Снежинским городским округом от Российской Федерации в рамках использования целевых иностранных кредитов</t>
  </si>
  <si>
    <t>2. Муниципальные гарантии Снежинского городского округа в иностранной валюте предоставленные Снежинским городским округом в рамках использования целевых иностранных кредитов</t>
  </si>
  <si>
    <t>СНЕЖИНСКОГО ГОРОДСКОГО ОКРУГА на  01 января 2024 года</t>
  </si>
  <si>
    <t>Акционерный коммерческий банк "Челиндбанк" (публичное акционерное общество)</t>
  </si>
  <si>
    <t>Муниципальный контракт (Кредитный договор) № 25-2023 от 25.12.2023</t>
  </si>
  <si>
    <t>на 18 дней, до     11.01.2024</t>
  </si>
  <si>
    <t>платежное поручение №252023</t>
  </si>
  <si>
    <t>СНЕЖИНСКОГО ГОРОДСКОГО ОКРУГА на  01 февраля 2024 года</t>
  </si>
  <si>
    <t>платежное поручение №748977</t>
  </si>
  <si>
    <t>СНЕЖИНСКОГО ГОРОДСКОГО ОКРУГА на  01 марта 2024 года</t>
  </si>
  <si>
    <t>СНЕЖИНСКОГО ГОРОДСКОГО ОКРУГА на  01 апреля 2024 года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</si>
</sst>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0.0"/>
    <numFmt numFmtId="190" formatCode="0.000"/>
    <numFmt numFmtId="191" formatCode="#,##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00\ _₽_-;\-* #,##0.000\ _₽_-;_-* &quot;-&quot;???\ _₽_-;_-@_-"/>
    <numFmt numFmtId="198" formatCode="mmm/yyyy"/>
  </numFmts>
  <fonts count="45">
    <font>
      <sz val="10"/>
      <name val="Arial"/>
      <family val="0"/>
    </font>
    <font>
      <sz val="10"/>
      <name val="Courier New"/>
      <family val="3"/>
    </font>
    <font>
      <sz val="8"/>
      <name val="Courier New"/>
      <family val="3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191" fontId="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Fill="1" applyBorder="1" applyAlignment="1">
      <alignment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87" fontId="4" fillId="0" borderId="10" xfId="58" applyFont="1" applyBorder="1" applyAlignment="1">
      <alignment horizontal="center" vertical="center"/>
    </xf>
    <xf numFmtId="0" fontId="9" fillId="0" borderId="0" xfId="0" applyFont="1" applyAlignment="1">
      <alignment/>
    </xf>
    <xf numFmtId="191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7" fillId="0" borderId="11" xfId="0" applyFont="1" applyBorder="1" applyAlignment="1">
      <alignment/>
    </xf>
    <xf numFmtId="0" fontId="0" fillId="0" borderId="14" xfId="0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6" xfId="0" applyFont="1" applyBorder="1" applyAlignment="1">
      <alignment horizontal="right"/>
    </xf>
    <xf numFmtId="0" fontId="7" fillId="0" borderId="11" xfId="0" applyFont="1" applyBorder="1" applyAlignment="1">
      <alignment/>
    </xf>
    <xf numFmtId="43" fontId="7" fillId="0" borderId="12" xfId="0" applyNumberFormat="1" applyFont="1" applyBorder="1" applyAlignment="1">
      <alignment/>
    </xf>
    <xf numFmtId="43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9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91" fontId="3" fillId="0" borderId="12" xfId="0" applyNumberFormat="1" applyFont="1" applyBorder="1" applyAlignment="1">
      <alignment horizontal="center" vertical="center"/>
    </xf>
    <xf numFmtId="191" fontId="3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91" fontId="7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view="pageBreakPreview" zoomScale="80" zoomScaleSheetLayoutView="80" workbookViewId="0" topLeftCell="A1">
      <selection activeCell="I15" sqref="I15:I16"/>
    </sheetView>
  </sheetViews>
  <sheetFormatPr defaultColWidth="9.140625" defaultRowHeight="12.75"/>
  <cols>
    <col min="1" max="1" width="7.57421875" style="0" customWidth="1"/>
    <col min="2" max="2" width="12.00390625" style="0" customWidth="1"/>
    <col min="3" max="3" width="8.57421875" style="0" customWidth="1"/>
    <col min="4" max="4" width="27.140625" style="0" customWidth="1"/>
    <col min="5" max="5" width="40.421875" style="0" customWidth="1"/>
    <col min="6" max="6" width="16.8515625" style="0" customWidth="1"/>
    <col min="7" max="7" width="23.140625" style="0" customWidth="1"/>
    <col min="8" max="8" width="11.28125" style="0" customWidth="1"/>
    <col min="9" max="9" width="20.8515625" style="0" customWidth="1"/>
    <col min="10" max="10" width="23.140625" style="0" customWidth="1"/>
    <col min="11" max="11" width="16.7109375" style="0" customWidth="1"/>
    <col min="12" max="12" width="14.8515625" style="0" customWidth="1"/>
    <col min="13" max="13" width="10.140625" style="0" customWidth="1"/>
    <col min="14" max="14" width="11.421875" style="0" customWidth="1"/>
    <col min="15" max="15" width="17.28125" style="0" bestFit="1" customWidth="1"/>
    <col min="16" max="16" width="2.8515625" style="0" customWidth="1"/>
  </cols>
  <sheetData>
    <row r="1" spans="12:15" ht="15.75" customHeight="1">
      <c r="L1" s="15"/>
      <c r="M1" s="15"/>
      <c r="N1" s="52"/>
      <c r="O1" s="52"/>
    </row>
    <row r="2" spans="1:15" ht="18.7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1.75" customHeight="1">
      <c r="A3" s="53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ht="17.25" customHeight="1"/>
    <row r="5" spans="1:15" ht="17.25" customHeight="1">
      <c r="A5" s="50" t="s">
        <v>42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ht="17.25" customHeight="1"/>
    <row r="7" s="6" customFormat="1" ht="17.25" customHeight="1">
      <c r="A7" s="6" t="s">
        <v>21</v>
      </c>
    </row>
    <row r="8" spans="1:6" s="6" customFormat="1" ht="17.25" customHeight="1">
      <c r="A8" s="51">
        <v>693378.33607</v>
      </c>
      <c r="B8" s="51"/>
      <c r="C8" s="51"/>
      <c r="D8" s="51"/>
      <c r="E8" s="51"/>
      <c r="F8" s="6" t="s">
        <v>22</v>
      </c>
    </row>
    <row r="9" s="6" customFormat="1" ht="17.25" customHeight="1">
      <c r="A9" s="6" t="s">
        <v>23</v>
      </c>
    </row>
    <row r="10" spans="1:6" s="6" customFormat="1" ht="17.25" customHeight="1">
      <c r="A10" s="49" t="s">
        <v>24</v>
      </c>
      <c r="B10" s="49"/>
      <c r="C10" s="49"/>
      <c r="D10" s="49"/>
      <c r="E10" s="49"/>
      <c r="F10" s="6" t="s">
        <v>22</v>
      </c>
    </row>
    <row r="11" s="6" customFormat="1" ht="15.75"/>
    <row r="12" spans="1:15" s="5" customFormat="1" ht="35.25" customHeight="1">
      <c r="A12" s="46" t="s">
        <v>11</v>
      </c>
      <c r="B12" s="46" t="s">
        <v>1</v>
      </c>
      <c r="C12" s="46" t="s">
        <v>12</v>
      </c>
      <c r="D12" s="46" t="s">
        <v>3</v>
      </c>
      <c r="E12" s="46" t="s">
        <v>2</v>
      </c>
      <c r="F12" s="46" t="s">
        <v>25</v>
      </c>
      <c r="G12" s="46" t="s">
        <v>4</v>
      </c>
      <c r="H12" s="46"/>
      <c r="I12" s="46"/>
      <c r="J12" s="46" t="s">
        <v>8</v>
      </c>
      <c r="K12" s="46"/>
      <c r="L12" s="46"/>
      <c r="M12" s="46" t="s">
        <v>27</v>
      </c>
      <c r="N12" s="46"/>
      <c r="O12" s="46" t="s">
        <v>26</v>
      </c>
    </row>
    <row r="13" spans="1:15" s="5" customFormat="1" ht="33.75">
      <c r="A13" s="46"/>
      <c r="B13" s="46"/>
      <c r="C13" s="46"/>
      <c r="D13" s="46"/>
      <c r="E13" s="46"/>
      <c r="F13" s="46"/>
      <c r="G13" s="4" t="s">
        <v>5</v>
      </c>
      <c r="H13" s="4" t="s">
        <v>6</v>
      </c>
      <c r="I13" s="4" t="s">
        <v>7</v>
      </c>
      <c r="J13" s="4" t="s">
        <v>9</v>
      </c>
      <c r="K13" s="4" t="s">
        <v>10</v>
      </c>
      <c r="L13" s="4" t="s">
        <v>6</v>
      </c>
      <c r="M13" s="4" t="s">
        <v>28</v>
      </c>
      <c r="N13" s="4" t="s">
        <v>29</v>
      </c>
      <c r="O13" s="46"/>
    </row>
    <row r="14" spans="1:15" s="2" customFormat="1" ht="16.5" customHeight="1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</row>
    <row r="15" spans="1:15" s="1" customFormat="1" ht="46.5" customHeight="1">
      <c r="A15" s="35">
        <v>1</v>
      </c>
      <c r="B15" s="47">
        <v>44778</v>
      </c>
      <c r="C15" s="48">
        <v>35</v>
      </c>
      <c r="D15" s="36" t="s">
        <v>16</v>
      </c>
      <c r="E15" s="36" t="s">
        <v>14</v>
      </c>
      <c r="F15" s="35" t="s">
        <v>13</v>
      </c>
      <c r="G15" s="36" t="s">
        <v>17</v>
      </c>
      <c r="H15" s="37">
        <v>95000</v>
      </c>
      <c r="I15" s="38" t="s">
        <v>18</v>
      </c>
      <c r="J15" s="12" t="s">
        <v>35</v>
      </c>
      <c r="K15" s="13">
        <v>44783</v>
      </c>
      <c r="L15" s="14">
        <v>95000</v>
      </c>
      <c r="M15" s="14">
        <v>0</v>
      </c>
      <c r="N15" s="14">
        <v>0</v>
      </c>
      <c r="O15" s="39">
        <f>L15-L16</f>
        <v>95000</v>
      </c>
    </row>
    <row r="16" spans="1:15" s="1" customFormat="1" ht="40.5" customHeight="1">
      <c r="A16" s="35"/>
      <c r="B16" s="47"/>
      <c r="C16" s="48"/>
      <c r="D16" s="36"/>
      <c r="E16" s="36"/>
      <c r="F16" s="35"/>
      <c r="G16" s="36"/>
      <c r="H16" s="37"/>
      <c r="I16" s="38"/>
      <c r="J16" s="12"/>
      <c r="K16" s="13"/>
      <c r="L16" s="14"/>
      <c r="M16" s="14">
        <v>0</v>
      </c>
      <c r="N16" s="14">
        <v>0</v>
      </c>
      <c r="O16" s="39"/>
    </row>
    <row r="17" spans="1:15" s="1" customFormat="1" ht="37.5" customHeight="1">
      <c r="A17" s="35">
        <v>2</v>
      </c>
      <c r="B17" s="47">
        <v>45285</v>
      </c>
      <c r="C17" s="48">
        <v>37</v>
      </c>
      <c r="D17" s="36" t="s">
        <v>50</v>
      </c>
      <c r="E17" s="36" t="s">
        <v>14</v>
      </c>
      <c r="F17" s="35" t="s">
        <v>13</v>
      </c>
      <c r="G17" s="36" t="s">
        <v>51</v>
      </c>
      <c r="H17" s="37">
        <v>20000</v>
      </c>
      <c r="I17" s="38" t="s">
        <v>52</v>
      </c>
      <c r="J17" s="12" t="s">
        <v>53</v>
      </c>
      <c r="K17" s="13">
        <v>45285</v>
      </c>
      <c r="L17" s="14">
        <v>20000</v>
      </c>
      <c r="M17" s="14">
        <v>0</v>
      </c>
      <c r="N17" s="14">
        <v>0</v>
      </c>
      <c r="O17" s="39" t="s">
        <v>30</v>
      </c>
    </row>
    <row r="18" spans="1:15" s="1" customFormat="1" ht="39" customHeight="1">
      <c r="A18" s="35"/>
      <c r="B18" s="47"/>
      <c r="C18" s="48"/>
      <c r="D18" s="36"/>
      <c r="E18" s="36"/>
      <c r="F18" s="35"/>
      <c r="G18" s="36"/>
      <c r="H18" s="37"/>
      <c r="I18" s="38"/>
      <c r="J18" s="12" t="s">
        <v>55</v>
      </c>
      <c r="K18" s="13">
        <v>45301</v>
      </c>
      <c r="L18" s="14">
        <v>20000</v>
      </c>
      <c r="M18" s="14">
        <v>0</v>
      </c>
      <c r="N18" s="14">
        <v>0</v>
      </c>
      <c r="O18" s="39"/>
    </row>
    <row r="19" spans="1:15" s="1" customFormat="1" ht="37.5" customHeight="1">
      <c r="A19" s="35"/>
      <c r="B19" s="47"/>
      <c r="C19" s="48"/>
      <c r="D19" s="36"/>
      <c r="E19" s="36"/>
      <c r="F19" s="35"/>
      <c r="G19" s="36"/>
      <c r="H19" s="37"/>
      <c r="I19" s="38"/>
      <c r="J19" s="12"/>
      <c r="K19" s="13"/>
      <c r="L19" s="14"/>
      <c r="M19" s="14"/>
      <c r="N19" s="14"/>
      <c r="O19" s="39"/>
    </row>
    <row r="20" spans="1:15" s="1" customFormat="1" ht="39" customHeight="1">
      <c r="A20" s="35"/>
      <c r="B20" s="47"/>
      <c r="C20" s="48"/>
      <c r="D20" s="36"/>
      <c r="E20" s="36"/>
      <c r="F20" s="35"/>
      <c r="G20" s="36"/>
      <c r="H20" s="37"/>
      <c r="I20" s="38"/>
      <c r="J20" s="12"/>
      <c r="K20" s="13"/>
      <c r="L20" s="14"/>
      <c r="M20" s="14"/>
      <c r="N20" s="14"/>
      <c r="O20" s="39"/>
    </row>
    <row r="21" spans="1:15" ht="19.5" customHeight="1">
      <c r="A21" s="40" t="s">
        <v>33</v>
      </c>
      <c r="B21" s="41"/>
      <c r="C21" s="41"/>
      <c r="D21" s="41"/>
      <c r="E21" s="41"/>
      <c r="F21" s="44">
        <f>SUM(L15-L16+L19-L20)</f>
        <v>95000</v>
      </c>
      <c r="G21" s="44"/>
      <c r="H21" s="20"/>
      <c r="I21" s="20"/>
      <c r="J21" s="20"/>
      <c r="K21" s="20"/>
      <c r="L21" s="20"/>
      <c r="M21" s="10"/>
      <c r="N21" s="19"/>
      <c r="O21" s="21"/>
    </row>
    <row r="22" spans="1:15" s="19" customFormat="1" ht="6.75" customHeight="1">
      <c r="A22" s="42"/>
      <c r="B22" s="43"/>
      <c r="C22" s="43"/>
      <c r="D22" s="43"/>
      <c r="E22" s="43"/>
      <c r="F22" s="45"/>
      <c r="G22" s="45"/>
      <c r="H22" s="22"/>
      <c r="I22" s="22"/>
      <c r="J22" s="22"/>
      <c r="K22" s="22"/>
      <c r="L22" s="22"/>
      <c r="M22" s="22"/>
      <c r="N22" s="11"/>
      <c r="O22" s="23"/>
    </row>
    <row r="23" spans="1:15" s="19" customFormat="1" ht="15" customHeight="1">
      <c r="A23" s="25" t="s">
        <v>34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30">
        <f>SUM(L15-L16)</f>
        <v>95000</v>
      </c>
      <c r="N23" s="31"/>
      <c r="O23" s="26"/>
    </row>
    <row r="24" spans="1:15" s="19" customFormat="1" ht="6.75" customHeight="1">
      <c r="A24" s="27"/>
      <c r="B24" s="28"/>
      <c r="C24" s="28"/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11"/>
      <c r="O24" s="23"/>
    </row>
    <row r="25" spans="1:15" s="19" customFormat="1" ht="15" customHeight="1">
      <c r="A25" s="25" t="s">
        <v>36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30">
        <f>L19-L20</f>
        <v>0</v>
      </c>
      <c r="N25" s="31"/>
      <c r="O25" s="26"/>
    </row>
    <row r="26" spans="1:15" s="19" customFormat="1" ht="6" customHeight="1">
      <c r="A26" s="27"/>
      <c r="B26" s="28"/>
      <c r="C26" s="28"/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11"/>
      <c r="O26" s="23"/>
    </row>
    <row r="27" spans="1:15" s="19" customFormat="1" ht="14.25" customHeight="1">
      <c r="A27" s="25" t="s">
        <v>37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30">
        <v>0</v>
      </c>
      <c r="N27" s="31"/>
      <c r="O27" s="26"/>
    </row>
    <row r="28" spans="1:15" s="19" customFormat="1" ht="3.75" customHeight="1">
      <c r="A28" s="27"/>
      <c r="B28" s="28"/>
      <c r="C28" s="28"/>
      <c r="D28" s="28"/>
      <c r="E28" s="28"/>
      <c r="F28" s="22"/>
      <c r="G28" s="22"/>
      <c r="H28" s="22"/>
      <c r="I28" s="22"/>
      <c r="J28" s="22"/>
      <c r="K28" s="22"/>
      <c r="L28" s="22"/>
      <c r="M28" s="22"/>
      <c r="N28" s="11"/>
      <c r="O28" s="23"/>
    </row>
    <row r="29" spans="1:15" s="19" customFormat="1" ht="17.25" customHeight="1">
      <c r="A29" s="25" t="s">
        <v>38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30">
        <v>0</v>
      </c>
      <c r="N29" s="31"/>
      <c r="O29" s="26"/>
    </row>
    <row r="30" spans="1:15" s="19" customFormat="1" ht="6" customHeight="1">
      <c r="A30" s="27"/>
      <c r="B30" s="28"/>
      <c r="C30" s="28"/>
      <c r="D30" s="28"/>
      <c r="E30" s="28"/>
      <c r="F30" s="22"/>
      <c r="G30" s="22"/>
      <c r="H30" s="22"/>
      <c r="I30" s="22"/>
      <c r="J30" s="22"/>
      <c r="K30" s="22"/>
      <c r="L30" s="22"/>
      <c r="M30" s="22"/>
      <c r="N30" s="11"/>
      <c r="O30" s="23"/>
    </row>
    <row r="31" spans="1:13" s="19" customFormat="1" ht="18" customHeight="1">
      <c r="A31" s="7"/>
      <c r="B31" s="8"/>
      <c r="C31" s="8"/>
      <c r="D31" s="8"/>
      <c r="E31" s="8"/>
      <c r="F31" s="9"/>
      <c r="G31" s="10"/>
      <c r="H31" s="16"/>
      <c r="I31" s="10"/>
      <c r="J31" s="10"/>
      <c r="K31" s="10"/>
      <c r="L31" s="10"/>
      <c r="M31" s="10"/>
    </row>
    <row r="32" spans="1:15" ht="17.25" customHeight="1">
      <c r="A32" s="50" t="s">
        <v>43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ht="17.25" customHeight="1"/>
    <row r="34" s="6" customFormat="1" ht="17.25" customHeight="1">
      <c r="A34" s="6" t="s">
        <v>44</v>
      </c>
    </row>
    <row r="35" spans="1:5" s="6" customFormat="1" ht="17.25" customHeight="1">
      <c r="A35" s="51" t="s">
        <v>45</v>
      </c>
      <c r="B35" s="51"/>
      <c r="C35" s="51"/>
      <c r="D35" s="51"/>
      <c r="E35" s="51"/>
    </row>
    <row r="36" s="6" customFormat="1" ht="17.25" customHeight="1">
      <c r="A36" s="6" t="s">
        <v>23</v>
      </c>
    </row>
    <row r="37" spans="1:5" s="6" customFormat="1" ht="17.25" customHeight="1">
      <c r="A37" s="49" t="s">
        <v>46</v>
      </c>
      <c r="B37" s="49"/>
      <c r="C37" s="49"/>
      <c r="D37" s="49"/>
      <c r="E37" s="49"/>
    </row>
    <row r="38" s="6" customFormat="1" ht="15.75"/>
    <row r="39" spans="1:15" s="5" customFormat="1" ht="35.25" customHeight="1">
      <c r="A39" s="46" t="s">
        <v>11</v>
      </c>
      <c r="B39" s="46" t="s">
        <v>1</v>
      </c>
      <c r="C39" s="46" t="s">
        <v>12</v>
      </c>
      <c r="D39" s="46" t="s">
        <v>3</v>
      </c>
      <c r="E39" s="46" t="s">
        <v>2</v>
      </c>
      <c r="F39" s="46" t="s">
        <v>25</v>
      </c>
      <c r="G39" s="46" t="s">
        <v>4</v>
      </c>
      <c r="H39" s="46"/>
      <c r="I39" s="46"/>
      <c r="J39" s="46" t="s">
        <v>8</v>
      </c>
      <c r="K39" s="46"/>
      <c r="L39" s="46"/>
      <c r="M39" s="46" t="s">
        <v>27</v>
      </c>
      <c r="N39" s="46"/>
      <c r="O39" s="46" t="s">
        <v>26</v>
      </c>
    </row>
    <row r="40" spans="1:15" s="5" customFormat="1" ht="33.75">
      <c r="A40" s="46"/>
      <c r="B40" s="46"/>
      <c r="C40" s="46"/>
      <c r="D40" s="46"/>
      <c r="E40" s="46"/>
      <c r="F40" s="46"/>
      <c r="G40" s="4" t="s">
        <v>5</v>
      </c>
      <c r="H40" s="4" t="s">
        <v>6</v>
      </c>
      <c r="I40" s="4" t="s">
        <v>7</v>
      </c>
      <c r="J40" s="4" t="s">
        <v>9</v>
      </c>
      <c r="K40" s="4" t="s">
        <v>10</v>
      </c>
      <c r="L40" s="4" t="s">
        <v>6</v>
      </c>
      <c r="M40" s="4" t="s">
        <v>28</v>
      </c>
      <c r="N40" s="4" t="s">
        <v>29</v>
      </c>
      <c r="O40" s="46"/>
    </row>
    <row r="41" spans="1:15" s="2" customFormat="1" ht="16.5" customHeight="1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  <c r="G41" s="3">
        <v>7</v>
      </c>
      <c r="H41" s="3">
        <v>8</v>
      </c>
      <c r="I41" s="3">
        <v>9</v>
      </c>
      <c r="J41" s="3">
        <v>10</v>
      </c>
      <c r="K41" s="3">
        <v>11</v>
      </c>
      <c r="L41" s="3">
        <v>12</v>
      </c>
      <c r="M41" s="3">
        <v>13</v>
      </c>
      <c r="N41" s="3">
        <v>14</v>
      </c>
      <c r="O41" s="3">
        <v>15</v>
      </c>
    </row>
    <row r="42" spans="1:15" s="1" customFormat="1" ht="15" customHeight="1">
      <c r="A42" s="35"/>
      <c r="B42" s="47"/>
      <c r="C42" s="48"/>
      <c r="D42" s="36"/>
      <c r="E42" s="36"/>
      <c r="F42" s="35"/>
      <c r="G42" s="36"/>
      <c r="H42" s="37"/>
      <c r="I42" s="38"/>
      <c r="J42" s="12"/>
      <c r="K42" s="13"/>
      <c r="L42" s="14"/>
      <c r="M42" s="14"/>
      <c r="N42" s="14"/>
      <c r="O42" s="39"/>
    </row>
    <row r="43" spans="1:15" s="1" customFormat="1" ht="15" customHeight="1">
      <c r="A43" s="35"/>
      <c r="B43" s="47"/>
      <c r="C43" s="48"/>
      <c r="D43" s="36"/>
      <c r="E43" s="36"/>
      <c r="F43" s="35"/>
      <c r="G43" s="36"/>
      <c r="H43" s="37"/>
      <c r="I43" s="38"/>
      <c r="J43" s="12"/>
      <c r="K43" s="13"/>
      <c r="L43" s="14"/>
      <c r="M43" s="14"/>
      <c r="N43" s="14"/>
      <c r="O43" s="39"/>
    </row>
    <row r="44" spans="1:15" ht="23.25" customHeight="1">
      <c r="A44" s="40" t="s">
        <v>33</v>
      </c>
      <c r="B44" s="41"/>
      <c r="C44" s="41"/>
      <c r="D44" s="41"/>
      <c r="E44" s="41"/>
      <c r="F44" s="44">
        <f>L42+L43</f>
        <v>0</v>
      </c>
      <c r="G44" s="44"/>
      <c r="H44" s="20"/>
      <c r="I44" s="20"/>
      <c r="J44" s="20"/>
      <c r="K44" s="20"/>
      <c r="L44" s="20"/>
      <c r="M44" s="10"/>
      <c r="N44" s="19"/>
      <c r="O44" s="21"/>
    </row>
    <row r="45" spans="1:15" s="19" customFormat="1" ht="5.25" customHeight="1">
      <c r="A45" s="42"/>
      <c r="B45" s="43"/>
      <c r="C45" s="43"/>
      <c r="D45" s="43"/>
      <c r="E45" s="43"/>
      <c r="F45" s="45"/>
      <c r="G45" s="45"/>
      <c r="H45" s="22"/>
      <c r="I45" s="22"/>
      <c r="J45" s="22"/>
      <c r="K45" s="22"/>
      <c r="L45" s="22"/>
      <c r="M45" s="22"/>
      <c r="N45" s="11"/>
      <c r="O45" s="23"/>
    </row>
    <row r="46" spans="1:15" s="19" customFormat="1" ht="16.5" customHeight="1">
      <c r="A46" s="25" t="s">
        <v>47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30">
        <f>SUM(L42-L43)</f>
        <v>0</v>
      </c>
      <c r="N46" s="31"/>
      <c r="O46" s="26"/>
    </row>
    <row r="47" spans="1:15" s="19" customFormat="1" ht="3" customHeight="1">
      <c r="A47" s="27"/>
      <c r="B47" s="28"/>
      <c r="C47" s="28"/>
      <c r="D47" s="28"/>
      <c r="E47" s="28"/>
      <c r="F47" s="22"/>
      <c r="G47" s="22"/>
      <c r="H47" s="22"/>
      <c r="I47" s="22"/>
      <c r="J47" s="22"/>
      <c r="K47" s="22"/>
      <c r="L47" s="22"/>
      <c r="M47" s="22"/>
      <c r="N47" s="11"/>
      <c r="O47" s="23"/>
    </row>
    <row r="48" spans="1:15" s="19" customFormat="1" ht="18.75" customHeight="1">
      <c r="A48" s="32" t="s">
        <v>48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9">
        <v>0</v>
      </c>
      <c r="O48" s="26"/>
    </row>
    <row r="49" spans="1:15" s="19" customFormat="1" ht="6.75" customHeight="1">
      <c r="A49" s="27"/>
      <c r="B49" s="28"/>
      <c r="C49" s="28"/>
      <c r="D49" s="28"/>
      <c r="E49" s="28"/>
      <c r="F49" s="22"/>
      <c r="G49" s="22"/>
      <c r="H49" s="22"/>
      <c r="I49" s="22"/>
      <c r="J49" s="22"/>
      <c r="K49" s="22"/>
      <c r="L49" s="22"/>
      <c r="M49" s="22"/>
      <c r="N49" s="11"/>
      <c r="O49" s="23"/>
    </row>
    <row r="50" spans="1:13" s="19" customFormat="1" ht="9.75" customHeight="1">
      <c r="A50" s="7"/>
      <c r="B50" s="17"/>
      <c r="C50" s="17"/>
      <c r="D50" s="17"/>
      <c r="E50" s="17"/>
      <c r="F50" s="18"/>
      <c r="G50" s="18"/>
      <c r="H50" s="18"/>
      <c r="I50" s="18"/>
      <c r="J50" s="18"/>
      <c r="K50" s="18"/>
      <c r="L50" s="18"/>
      <c r="M50" s="18"/>
    </row>
    <row r="51" spans="1:13" ht="15.75">
      <c r="A51" s="7"/>
      <c r="B51" s="8"/>
      <c r="C51" s="8"/>
      <c r="D51" s="8"/>
      <c r="E51" s="8"/>
      <c r="F51" s="9"/>
      <c r="G51" s="10"/>
      <c r="H51" s="9"/>
      <c r="I51" s="10"/>
      <c r="J51" s="10"/>
      <c r="K51" s="10"/>
      <c r="L51" s="10"/>
      <c r="M51" s="10"/>
    </row>
    <row r="52" spans="1:13" ht="15.75">
      <c r="A52" s="6"/>
      <c r="B52" s="34" t="s">
        <v>40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6"/>
    </row>
    <row r="53" spans="1:13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5.75">
      <c r="A54" s="6"/>
      <c r="B54" s="34" t="s">
        <v>39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6"/>
    </row>
    <row r="55" spans="1:13" ht="15.75">
      <c r="A55" s="6"/>
      <c r="B55" s="34" t="s">
        <v>41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6"/>
    </row>
  </sheetData>
  <sheetProtection/>
  <mergeCells count="82">
    <mergeCell ref="N1:O1"/>
    <mergeCell ref="A2:O2"/>
    <mergeCell ref="A3:O3"/>
    <mergeCell ref="A5:O5"/>
    <mergeCell ref="A8:E8"/>
    <mergeCell ref="A10:E10"/>
    <mergeCell ref="A12:A13"/>
    <mergeCell ref="B12:B13"/>
    <mergeCell ref="C12:C13"/>
    <mergeCell ref="D12:D13"/>
    <mergeCell ref="E12:E13"/>
    <mergeCell ref="F12:F13"/>
    <mergeCell ref="G12:I12"/>
    <mergeCell ref="J12:L12"/>
    <mergeCell ref="M12:N12"/>
    <mergeCell ref="O12:O13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O15:O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O17:O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O19:O20"/>
    <mergeCell ref="A21:E22"/>
    <mergeCell ref="F21:G22"/>
    <mergeCell ref="M23:N23"/>
    <mergeCell ref="M25:N25"/>
    <mergeCell ref="M27:N27"/>
    <mergeCell ref="M29:N29"/>
    <mergeCell ref="A32:O32"/>
    <mergeCell ref="A35:E35"/>
    <mergeCell ref="D42:D43"/>
    <mergeCell ref="E42:E43"/>
    <mergeCell ref="A37:E37"/>
    <mergeCell ref="A39:A40"/>
    <mergeCell ref="B39:B40"/>
    <mergeCell ref="C39:C40"/>
    <mergeCell ref="D39:D40"/>
    <mergeCell ref="E39:E40"/>
    <mergeCell ref="O42:O43"/>
    <mergeCell ref="A44:E45"/>
    <mergeCell ref="F44:G45"/>
    <mergeCell ref="F39:F40"/>
    <mergeCell ref="G39:I39"/>
    <mergeCell ref="J39:L39"/>
    <mergeCell ref="M39:N39"/>
    <mergeCell ref="O39:O40"/>
    <mergeCell ref="A42:A43"/>
    <mergeCell ref="B42:B43"/>
    <mergeCell ref="M46:N46"/>
    <mergeCell ref="A48:M48"/>
    <mergeCell ref="B52:L52"/>
    <mergeCell ref="B54:L54"/>
    <mergeCell ref="B55:L55"/>
    <mergeCell ref="F42:F43"/>
    <mergeCell ref="G42:G43"/>
    <mergeCell ref="H42:H43"/>
    <mergeCell ref="I42:I43"/>
    <mergeCell ref="C42:C43"/>
  </mergeCells>
  <printOptions/>
  <pageMargins left="0.45" right="0.2755905511811024" top="0.6" bottom="0.32" header="0.5118110236220472" footer="0.2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view="pageBreakPreview" zoomScale="80" zoomScaleSheetLayoutView="80" workbookViewId="0" topLeftCell="A1">
      <selection activeCell="A9" sqref="A9"/>
    </sheetView>
  </sheetViews>
  <sheetFormatPr defaultColWidth="9.140625" defaultRowHeight="12.75"/>
  <cols>
    <col min="1" max="1" width="7.57421875" style="0" customWidth="1"/>
    <col min="2" max="2" width="12.00390625" style="0" customWidth="1"/>
    <col min="3" max="3" width="8.57421875" style="0" customWidth="1"/>
    <col min="4" max="4" width="27.140625" style="0" customWidth="1"/>
    <col min="5" max="5" width="40.421875" style="0" customWidth="1"/>
    <col min="6" max="6" width="16.8515625" style="0" customWidth="1"/>
    <col min="7" max="7" width="23.140625" style="0" customWidth="1"/>
    <col min="8" max="8" width="11.28125" style="0" customWidth="1"/>
    <col min="9" max="9" width="20.8515625" style="0" customWidth="1"/>
    <col min="10" max="10" width="23.140625" style="0" customWidth="1"/>
    <col min="11" max="11" width="16.7109375" style="0" customWidth="1"/>
    <col min="12" max="12" width="14.8515625" style="0" customWidth="1"/>
    <col min="13" max="13" width="10.140625" style="0" customWidth="1"/>
    <col min="14" max="14" width="11.421875" style="0" customWidth="1"/>
    <col min="15" max="15" width="17.28125" style="0" bestFit="1" customWidth="1"/>
    <col min="16" max="16" width="2.8515625" style="0" customWidth="1"/>
  </cols>
  <sheetData>
    <row r="1" spans="12:15" ht="15.75" customHeight="1">
      <c r="L1" s="15"/>
      <c r="M1" s="15"/>
      <c r="N1" s="52"/>
      <c r="O1" s="52"/>
    </row>
    <row r="2" spans="1:15" ht="18.7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1.75" customHeight="1">
      <c r="A3" s="53" t="s">
        <v>56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ht="17.25" customHeight="1"/>
    <row r="5" spans="1:15" ht="17.25" customHeight="1">
      <c r="A5" s="50" t="s">
        <v>42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ht="17.25" customHeight="1"/>
    <row r="7" s="6" customFormat="1" ht="17.25" customHeight="1">
      <c r="A7" s="6" t="s">
        <v>21</v>
      </c>
    </row>
    <row r="8" spans="1:6" s="6" customFormat="1" ht="17.25" customHeight="1">
      <c r="A8" s="51">
        <v>693378.33607</v>
      </c>
      <c r="B8" s="51"/>
      <c r="C8" s="51"/>
      <c r="D8" s="51"/>
      <c r="E8" s="51"/>
      <c r="F8" s="6" t="s">
        <v>22</v>
      </c>
    </row>
    <row r="9" s="6" customFormat="1" ht="17.25" customHeight="1">
      <c r="A9" s="6" t="s">
        <v>23</v>
      </c>
    </row>
    <row r="10" spans="1:6" s="6" customFormat="1" ht="17.25" customHeight="1">
      <c r="A10" s="49" t="s">
        <v>24</v>
      </c>
      <c r="B10" s="49"/>
      <c r="C10" s="49"/>
      <c r="D10" s="49"/>
      <c r="E10" s="49"/>
      <c r="F10" s="6" t="s">
        <v>22</v>
      </c>
    </row>
    <row r="11" s="6" customFormat="1" ht="15.75"/>
    <row r="12" spans="1:15" s="5" customFormat="1" ht="35.25" customHeight="1">
      <c r="A12" s="46" t="s">
        <v>11</v>
      </c>
      <c r="B12" s="46" t="s">
        <v>1</v>
      </c>
      <c r="C12" s="46" t="s">
        <v>12</v>
      </c>
      <c r="D12" s="46" t="s">
        <v>3</v>
      </c>
      <c r="E12" s="46" t="s">
        <v>2</v>
      </c>
      <c r="F12" s="46" t="s">
        <v>25</v>
      </c>
      <c r="G12" s="46" t="s">
        <v>4</v>
      </c>
      <c r="H12" s="46"/>
      <c r="I12" s="46"/>
      <c r="J12" s="46" t="s">
        <v>8</v>
      </c>
      <c r="K12" s="46"/>
      <c r="L12" s="46"/>
      <c r="M12" s="46" t="s">
        <v>27</v>
      </c>
      <c r="N12" s="46"/>
      <c r="O12" s="46" t="s">
        <v>26</v>
      </c>
    </row>
    <row r="13" spans="1:15" s="5" customFormat="1" ht="33.75">
      <c r="A13" s="46"/>
      <c r="B13" s="46"/>
      <c r="C13" s="46"/>
      <c r="D13" s="46"/>
      <c r="E13" s="46"/>
      <c r="F13" s="46"/>
      <c r="G13" s="4" t="s">
        <v>5</v>
      </c>
      <c r="H13" s="4" t="s">
        <v>6</v>
      </c>
      <c r="I13" s="4" t="s">
        <v>7</v>
      </c>
      <c r="J13" s="4" t="s">
        <v>9</v>
      </c>
      <c r="K13" s="4" t="s">
        <v>10</v>
      </c>
      <c r="L13" s="4" t="s">
        <v>6</v>
      </c>
      <c r="M13" s="4" t="s">
        <v>28</v>
      </c>
      <c r="N13" s="4" t="s">
        <v>29</v>
      </c>
      <c r="O13" s="46"/>
    </row>
    <row r="14" spans="1:15" s="2" customFormat="1" ht="16.5" customHeight="1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</row>
    <row r="15" spans="1:15" s="1" customFormat="1" ht="46.5" customHeight="1">
      <c r="A15" s="35">
        <v>1</v>
      </c>
      <c r="B15" s="47">
        <v>44778</v>
      </c>
      <c r="C15" s="48">
        <v>35</v>
      </c>
      <c r="D15" s="36" t="s">
        <v>16</v>
      </c>
      <c r="E15" s="36" t="s">
        <v>14</v>
      </c>
      <c r="F15" s="35" t="s">
        <v>13</v>
      </c>
      <c r="G15" s="36" t="s">
        <v>17</v>
      </c>
      <c r="H15" s="37">
        <v>95000</v>
      </c>
      <c r="I15" s="38" t="s">
        <v>18</v>
      </c>
      <c r="J15" s="12" t="s">
        <v>35</v>
      </c>
      <c r="K15" s="13">
        <v>44783</v>
      </c>
      <c r="L15" s="14">
        <v>95000</v>
      </c>
      <c r="M15" s="14">
        <v>0</v>
      </c>
      <c r="N15" s="14">
        <v>0</v>
      </c>
      <c r="O15" s="39">
        <f>L15-L16</f>
        <v>95000</v>
      </c>
    </row>
    <row r="16" spans="1:15" s="1" customFormat="1" ht="40.5" customHeight="1">
      <c r="A16" s="35"/>
      <c r="B16" s="47"/>
      <c r="C16" s="48"/>
      <c r="D16" s="36"/>
      <c r="E16" s="36"/>
      <c r="F16" s="35"/>
      <c r="G16" s="36"/>
      <c r="H16" s="37"/>
      <c r="I16" s="38"/>
      <c r="J16" s="12"/>
      <c r="K16" s="13"/>
      <c r="L16" s="14"/>
      <c r="M16" s="14">
        <v>0</v>
      </c>
      <c r="N16" s="14">
        <v>0</v>
      </c>
      <c r="O16" s="39"/>
    </row>
    <row r="17" spans="1:15" s="1" customFormat="1" ht="37.5" customHeight="1">
      <c r="A17" s="35">
        <v>2</v>
      </c>
      <c r="B17" s="47">
        <v>45285</v>
      </c>
      <c r="C17" s="48">
        <v>37</v>
      </c>
      <c r="D17" s="36" t="s">
        <v>50</v>
      </c>
      <c r="E17" s="36" t="s">
        <v>14</v>
      </c>
      <c r="F17" s="35" t="s">
        <v>13</v>
      </c>
      <c r="G17" s="36" t="s">
        <v>51</v>
      </c>
      <c r="H17" s="37">
        <v>20000</v>
      </c>
      <c r="I17" s="38" t="s">
        <v>52</v>
      </c>
      <c r="J17" s="12" t="s">
        <v>53</v>
      </c>
      <c r="K17" s="13">
        <v>45285</v>
      </c>
      <c r="L17" s="14">
        <v>20000</v>
      </c>
      <c r="M17" s="14">
        <v>0</v>
      </c>
      <c r="N17" s="14">
        <v>0</v>
      </c>
      <c r="O17" s="39" t="s">
        <v>30</v>
      </c>
    </row>
    <row r="18" spans="1:15" s="1" customFormat="1" ht="39" customHeight="1">
      <c r="A18" s="35"/>
      <c r="B18" s="47"/>
      <c r="C18" s="48"/>
      <c r="D18" s="36"/>
      <c r="E18" s="36"/>
      <c r="F18" s="35"/>
      <c r="G18" s="36"/>
      <c r="H18" s="37"/>
      <c r="I18" s="38"/>
      <c r="J18" s="12" t="s">
        <v>55</v>
      </c>
      <c r="K18" s="13">
        <v>45301</v>
      </c>
      <c r="L18" s="14">
        <v>20000</v>
      </c>
      <c r="M18" s="14">
        <v>0</v>
      </c>
      <c r="N18" s="14">
        <v>0</v>
      </c>
      <c r="O18" s="39"/>
    </row>
    <row r="19" spans="1:15" s="1" customFormat="1" ht="37.5" customHeight="1">
      <c r="A19" s="35"/>
      <c r="B19" s="47"/>
      <c r="C19" s="48"/>
      <c r="D19" s="36"/>
      <c r="E19" s="36"/>
      <c r="F19" s="35"/>
      <c r="G19" s="36"/>
      <c r="H19" s="37"/>
      <c r="I19" s="38"/>
      <c r="J19" s="12"/>
      <c r="K19" s="13"/>
      <c r="L19" s="14"/>
      <c r="M19" s="14"/>
      <c r="N19" s="14"/>
      <c r="O19" s="39"/>
    </row>
    <row r="20" spans="1:15" s="1" customFormat="1" ht="39" customHeight="1">
      <c r="A20" s="35"/>
      <c r="B20" s="47"/>
      <c r="C20" s="48"/>
      <c r="D20" s="36"/>
      <c r="E20" s="36"/>
      <c r="F20" s="35"/>
      <c r="G20" s="36"/>
      <c r="H20" s="37"/>
      <c r="I20" s="38"/>
      <c r="J20" s="12"/>
      <c r="K20" s="13"/>
      <c r="L20" s="14"/>
      <c r="M20" s="14"/>
      <c r="N20" s="14"/>
      <c r="O20" s="39"/>
    </row>
    <row r="21" spans="1:15" ht="19.5" customHeight="1">
      <c r="A21" s="40" t="s">
        <v>33</v>
      </c>
      <c r="B21" s="41"/>
      <c r="C21" s="41"/>
      <c r="D21" s="41"/>
      <c r="E21" s="41"/>
      <c r="F21" s="44">
        <f>SUM(L15-L16+L19-L20)</f>
        <v>95000</v>
      </c>
      <c r="G21" s="44"/>
      <c r="H21" s="20"/>
      <c r="I21" s="20"/>
      <c r="J21" s="20"/>
      <c r="K21" s="20"/>
      <c r="L21" s="20"/>
      <c r="M21" s="10"/>
      <c r="N21" s="19"/>
      <c r="O21" s="21"/>
    </row>
    <row r="22" spans="1:15" s="19" customFormat="1" ht="6.75" customHeight="1">
      <c r="A22" s="42"/>
      <c r="B22" s="43"/>
      <c r="C22" s="43"/>
      <c r="D22" s="43"/>
      <c r="E22" s="43"/>
      <c r="F22" s="45"/>
      <c r="G22" s="45"/>
      <c r="H22" s="22"/>
      <c r="I22" s="22"/>
      <c r="J22" s="22"/>
      <c r="K22" s="22"/>
      <c r="L22" s="22"/>
      <c r="M22" s="22"/>
      <c r="N22" s="11"/>
      <c r="O22" s="23"/>
    </row>
    <row r="23" spans="1:15" s="19" customFormat="1" ht="15" customHeight="1">
      <c r="A23" s="25" t="s">
        <v>34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30">
        <f>SUM(L15-L16)</f>
        <v>95000</v>
      </c>
      <c r="N23" s="31"/>
      <c r="O23" s="26"/>
    </row>
    <row r="24" spans="1:15" s="19" customFormat="1" ht="6.75" customHeight="1">
      <c r="A24" s="27"/>
      <c r="B24" s="28"/>
      <c r="C24" s="28"/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11"/>
      <c r="O24" s="23"/>
    </row>
    <row r="25" spans="1:15" s="19" customFormat="1" ht="15" customHeight="1">
      <c r="A25" s="25" t="s">
        <v>36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30">
        <f>L19-L20</f>
        <v>0</v>
      </c>
      <c r="N25" s="31"/>
      <c r="O25" s="26"/>
    </row>
    <row r="26" spans="1:15" s="19" customFormat="1" ht="6" customHeight="1">
      <c r="A26" s="27"/>
      <c r="B26" s="28"/>
      <c r="C26" s="28"/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11"/>
      <c r="O26" s="23"/>
    </row>
    <row r="27" spans="1:15" s="19" customFormat="1" ht="14.25" customHeight="1">
      <c r="A27" s="25" t="s">
        <v>37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30">
        <v>0</v>
      </c>
      <c r="N27" s="31"/>
      <c r="O27" s="26"/>
    </row>
    <row r="28" spans="1:15" s="19" customFormat="1" ht="3.75" customHeight="1">
      <c r="A28" s="27"/>
      <c r="B28" s="28"/>
      <c r="C28" s="28"/>
      <c r="D28" s="28"/>
      <c r="E28" s="28"/>
      <c r="F28" s="22"/>
      <c r="G28" s="22"/>
      <c r="H28" s="22"/>
      <c r="I28" s="22"/>
      <c r="J28" s="22"/>
      <c r="K28" s="22"/>
      <c r="L28" s="22"/>
      <c r="M28" s="22"/>
      <c r="N28" s="11"/>
      <c r="O28" s="23"/>
    </row>
    <row r="29" spans="1:15" s="19" customFormat="1" ht="17.25" customHeight="1">
      <c r="A29" s="25" t="s">
        <v>38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30">
        <v>0</v>
      </c>
      <c r="N29" s="31"/>
      <c r="O29" s="26"/>
    </row>
    <row r="30" spans="1:15" s="19" customFormat="1" ht="6" customHeight="1">
      <c r="A30" s="27"/>
      <c r="B30" s="28"/>
      <c r="C30" s="28"/>
      <c r="D30" s="28"/>
      <c r="E30" s="28"/>
      <c r="F30" s="22"/>
      <c r="G30" s="22"/>
      <c r="H30" s="22"/>
      <c r="I30" s="22"/>
      <c r="J30" s="22"/>
      <c r="K30" s="22"/>
      <c r="L30" s="22"/>
      <c r="M30" s="22"/>
      <c r="N30" s="11"/>
      <c r="O30" s="23"/>
    </row>
    <row r="31" spans="1:13" s="19" customFormat="1" ht="18" customHeight="1">
      <c r="A31" s="7"/>
      <c r="B31" s="8"/>
      <c r="C31" s="8"/>
      <c r="D31" s="8"/>
      <c r="E31" s="8"/>
      <c r="F31" s="9"/>
      <c r="G31" s="10"/>
      <c r="H31" s="16"/>
      <c r="I31" s="10"/>
      <c r="J31" s="10"/>
      <c r="K31" s="10"/>
      <c r="L31" s="10"/>
      <c r="M31" s="10"/>
    </row>
    <row r="32" spans="1:15" ht="17.25" customHeight="1">
      <c r="A32" s="50" t="s">
        <v>43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ht="17.25" customHeight="1"/>
    <row r="34" s="6" customFormat="1" ht="17.25" customHeight="1">
      <c r="A34" s="6" t="s">
        <v>44</v>
      </c>
    </row>
    <row r="35" spans="1:5" s="6" customFormat="1" ht="17.25" customHeight="1">
      <c r="A35" s="51" t="s">
        <v>45</v>
      </c>
      <c r="B35" s="51"/>
      <c r="C35" s="51"/>
      <c r="D35" s="51"/>
      <c r="E35" s="51"/>
    </row>
    <row r="36" s="6" customFormat="1" ht="17.25" customHeight="1">
      <c r="A36" s="6" t="s">
        <v>23</v>
      </c>
    </row>
    <row r="37" spans="1:5" s="6" customFormat="1" ht="17.25" customHeight="1">
      <c r="A37" s="49" t="s">
        <v>46</v>
      </c>
      <c r="B37" s="49"/>
      <c r="C37" s="49"/>
      <c r="D37" s="49"/>
      <c r="E37" s="49"/>
    </row>
    <row r="38" s="6" customFormat="1" ht="15.75"/>
    <row r="39" spans="1:15" s="5" customFormat="1" ht="35.25" customHeight="1">
      <c r="A39" s="46" t="s">
        <v>11</v>
      </c>
      <c r="B39" s="46" t="s">
        <v>1</v>
      </c>
      <c r="C39" s="46" t="s">
        <v>12</v>
      </c>
      <c r="D39" s="46" t="s">
        <v>3</v>
      </c>
      <c r="E39" s="46" t="s">
        <v>2</v>
      </c>
      <c r="F39" s="46" t="s">
        <v>25</v>
      </c>
      <c r="G39" s="46" t="s">
        <v>4</v>
      </c>
      <c r="H39" s="46"/>
      <c r="I39" s="46"/>
      <c r="J39" s="46" t="s">
        <v>8</v>
      </c>
      <c r="K39" s="46"/>
      <c r="L39" s="46"/>
      <c r="M39" s="46" t="s">
        <v>27</v>
      </c>
      <c r="N39" s="46"/>
      <c r="O39" s="46" t="s">
        <v>26</v>
      </c>
    </row>
    <row r="40" spans="1:15" s="5" customFormat="1" ht="33.75">
      <c r="A40" s="46"/>
      <c r="B40" s="46"/>
      <c r="C40" s="46"/>
      <c r="D40" s="46"/>
      <c r="E40" s="46"/>
      <c r="F40" s="46"/>
      <c r="G40" s="4" t="s">
        <v>5</v>
      </c>
      <c r="H40" s="4" t="s">
        <v>6</v>
      </c>
      <c r="I40" s="4" t="s">
        <v>7</v>
      </c>
      <c r="J40" s="4" t="s">
        <v>9</v>
      </c>
      <c r="K40" s="4" t="s">
        <v>10</v>
      </c>
      <c r="L40" s="4" t="s">
        <v>6</v>
      </c>
      <c r="M40" s="4" t="s">
        <v>28</v>
      </c>
      <c r="N40" s="4" t="s">
        <v>29</v>
      </c>
      <c r="O40" s="46"/>
    </row>
    <row r="41" spans="1:15" s="2" customFormat="1" ht="16.5" customHeight="1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  <c r="G41" s="3">
        <v>7</v>
      </c>
      <c r="H41" s="3">
        <v>8</v>
      </c>
      <c r="I41" s="3">
        <v>9</v>
      </c>
      <c r="J41" s="3">
        <v>10</v>
      </c>
      <c r="K41" s="3">
        <v>11</v>
      </c>
      <c r="L41" s="3">
        <v>12</v>
      </c>
      <c r="M41" s="3">
        <v>13</v>
      </c>
      <c r="N41" s="3">
        <v>14</v>
      </c>
      <c r="O41" s="3">
        <v>15</v>
      </c>
    </row>
    <row r="42" spans="1:15" s="1" customFormat="1" ht="15" customHeight="1">
      <c r="A42" s="35"/>
      <c r="B42" s="47"/>
      <c r="C42" s="48"/>
      <c r="D42" s="36"/>
      <c r="E42" s="36"/>
      <c r="F42" s="35"/>
      <c r="G42" s="36"/>
      <c r="H42" s="37"/>
      <c r="I42" s="38"/>
      <c r="J42" s="12"/>
      <c r="K42" s="13"/>
      <c r="L42" s="14"/>
      <c r="M42" s="14"/>
      <c r="N42" s="14"/>
      <c r="O42" s="39"/>
    </row>
    <row r="43" spans="1:15" s="1" customFormat="1" ht="15" customHeight="1">
      <c r="A43" s="35"/>
      <c r="B43" s="47"/>
      <c r="C43" s="48"/>
      <c r="D43" s="36"/>
      <c r="E43" s="36"/>
      <c r="F43" s="35"/>
      <c r="G43" s="36"/>
      <c r="H43" s="37"/>
      <c r="I43" s="38"/>
      <c r="J43" s="12"/>
      <c r="K43" s="13"/>
      <c r="L43" s="14"/>
      <c r="M43" s="14"/>
      <c r="N43" s="14"/>
      <c r="O43" s="39"/>
    </row>
    <row r="44" spans="1:15" ht="23.25" customHeight="1">
      <c r="A44" s="40" t="s">
        <v>33</v>
      </c>
      <c r="B44" s="41"/>
      <c r="C44" s="41"/>
      <c r="D44" s="41"/>
      <c r="E44" s="41"/>
      <c r="F44" s="44">
        <f>L42+L43</f>
        <v>0</v>
      </c>
      <c r="G44" s="44"/>
      <c r="H44" s="20"/>
      <c r="I44" s="20"/>
      <c r="J44" s="20"/>
      <c r="K44" s="20"/>
      <c r="L44" s="20"/>
      <c r="M44" s="10"/>
      <c r="N44" s="19"/>
      <c r="O44" s="21"/>
    </row>
    <row r="45" spans="1:15" s="19" customFormat="1" ht="5.25" customHeight="1">
      <c r="A45" s="42"/>
      <c r="B45" s="43"/>
      <c r="C45" s="43"/>
      <c r="D45" s="43"/>
      <c r="E45" s="43"/>
      <c r="F45" s="45"/>
      <c r="G45" s="45"/>
      <c r="H45" s="22"/>
      <c r="I45" s="22"/>
      <c r="J45" s="22"/>
      <c r="K45" s="22"/>
      <c r="L45" s="22"/>
      <c r="M45" s="22"/>
      <c r="N45" s="11"/>
      <c r="O45" s="23"/>
    </row>
    <row r="46" spans="1:15" s="19" customFormat="1" ht="16.5" customHeight="1">
      <c r="A46" s="25" t="s">
        <v>47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30">
        <f>SUM(L42-L43)</f>
        <v>0</v>
      </c>
      <c r="N46" s="31"/>
      <c r="O46" s="26"/>
    </row>
    <row r="47" spans="1:15" s="19" customFormat="1" ht="3" customHeight="1">
      <c r="A47" s="27"/>
      <c r="B47" s="28"/>
      <c r="C47" s="28"/>
      <c r="D47" s="28"/>
      <c r="E47" s="28"/>
      <c r="F47" s="22"/>
      <c r="G47" s="22"/>
      <c r="H47" s="22"/>
      <c r="I47" s="22"/>
      <c r="J47" s="22"/>
      <c r="K47" s="22"/>
      <c r="L47" s="22"/>
      <c r="M47" s="22"/>
      <c r="N47" s="11"/>
      <c r="O47" s="23"/>
    </row>
    <row r="48" spans="1:15" s="19" customFormat="1" ht="18.75" customHeight="1">
      <c r="A48" s="32" t="s">
        <v>48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9">
        <v>0</v>
      </c>
      <c r="O48" s="26"/>
    </row>
    <row r="49" spans="1:15" s="19" customFormat="1" ht="6.75" customHeight="1">
      <c r="A49" s="27"/>
      <c r="B49" s="28"/>
      <c r="C49" s="28"/>
      <c r="D49" s="28"/>
      <c r="E49" s="28"/>
      <c r="F49" s="22"/>
      <c r="G49" s="22"/>
      <c r="H49" s="22"/>
      <c r="I49" s="22"/>
      <c r="J49" s="22"/>
      <c r="K49" s="22"/>
      <c r="L49" s="22"/>
      <c r="M49" s="22"/>
      <c r="N49" s="11"/>
      <c r="O49" s="23"/>
    </row>
    <row r="50" spans="1:13" s="19" customFormat="1" ht="9.75" customHeight="1">
      <c r="A50" s="7"/>
      <c r="B50" s="17"/>
      <c r="C50" s="17"/>
      <c r="D50" s="17"/>
      <c r="E50" s="17"/>
      <c r="F50" s="18"/>
      <c r="G50" s="18"/>
      <c r="H50" s="18"/>
      <c r="I50" s="18"/>
      <c r="J50" s="18"/>
      <c r="K50" s="18"/>
      <c r="L50" s="18"/>
      <c r="M50" s="18"/>
    </row>
    <row r="51" spans="1:13" ht="15.75">
      <c r="A51" s="7"/>
      <c r="B51" s="8"/>
      <c r="C51" s="8"/>
      <c r="D51" s="8"/>
      <c r="E51" s="8"/>
      <c r="F51" s="9"/>
      <c r="G51" s="10"/>
      <c r="H51" s="9"/>
      <c r="I51" s="10"/>
      <c r="J51" s="10"/>
      <c r="K51" s="10"/>
      <c r="L51" s="10"/>
      <c r="M51" s="10"/>
    </row>
    <row r="52" spans="1:13" ht="15.75">
      <c r="A52" s="6"/>
      <c r="B52" s="34" t="s">
        <v>40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6"/>
    </row>
    <row r="53" spans="1:13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5.75">
      <c r="A54" s="6"/>
      <c r="B54" s="34" t="s">
        <v>39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6"/>
    </row>
    <row r="55" spans="1:13" ht="15.75">
      <c r="A55" s="6"/>
      <c r="B55" s="34" t="s">
        <v>41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6"/>
    </row>
  </sheetData>
  <sheetProtection/>
  <mergeCells count="82">
    <mergeCell ref="N1:O1"/>
    <mergeCell ref="A2:O2"/>
    <mergeCell ref="A3:O3"/>
    <mergeCell ref="A5:O5"/>
    <mergeCell ref="A8:E8"/>
    <mergeCell ref="A10:E10"/>
    <mergeCell ref="A12:A13"/>
    <mergeCell ref="B12:B13"/>
    <mergeCell ref="C12:C13"/>
    <mergeCell ref="D12:D13"/>
    <mergeCell ref="E12:E13"/>
    <mergeCell ref="F12:F13"/>
    <mergeCell ref="G12:I12"/>
    <mergeCell ref="J12:L12"/>
    <mergeCell ref="M12:N12"/>
    <mergeCell ref="O12:O13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O15:O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O17:O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O19:O20"/>
    <mergeCell ref="A21:E22"/>
    <mergeCell ref="F21:G22"/>
    <mergeCell ref="M23:N23"/>
    <mergeCell ref="M25:N25"/>
    <mergeCell ref="M27:N27"/>
    <mergeCell ref="M29:N29"/>
    <mergeCell ref="A32:O32"/>
    <mergeCell ref="A35:E35"/>
    <mergeCell ref="D42:D43"/>
    <mergeCell ref="E42:E43"/>
    <mergeCell ref="A37:E37"/>
    <mergeCell ref="A39:A40"/>
    <mergeCell ref="B39:B40"/>
    <mergeCell ref="C39:C40"/>
    <mergeCell ref="D39:D40"/>
    <mergeCell ref="E39:E40"/>
    <mergeCell ref="O42:O43"/>
    <mergeCell ref="A44:E45"/>
    <mergeCell ref="F44:G45"/>
    <mergeCell ref="F39:F40"/>
    <mergeCell ref="G39:I39"/>
    <mergeCell ref="J39:L39"/>
    <mergeCell ref="M39:N39"/>
    <mergeCell ref="O39:O40"/>
    <mergeCell ref="A42:A43"/>
    <mergeCell ref="B42:B43"/>
    <mergeCell ref="M46:N46"/>
    <mergeCell ref="A48:M48"/>
    <mergeCell ref="B52:L52"/>
    <mergeCell ref="B54:L54"/>
    <mergeCell ref="B55:L55"/>
    <mergeCell ref="F42:F43"/>
    <mergeCell ref="G42:G43"/>
    <mergeCell ref="H42:H43"/>
    <mergeCell ref="I42:I43"/>
    <mergeCell ref="C42:C43"/>
  </mergeCells>
  <printOptions/>
  <pageMargins left="0.45" right="0.2755905511811024" top="0.6" bottom="0.32" header="0.5118110236220472" footer="0.22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view="pageBreakPreview" zoomScale="80" zoomScaleSheetLayoutView="80" workbookViewId="0" topLeftCell="A1">
      <selection activeCell="O19" sqref="O19:O20"/>
    </sheetView>
  </sheetViews>
  <sheetFormatPr defaultColWidth="9.140625" defaultRowHeight="12.75"/>
  <cols>
    <col min="1" max="1" width="7.57421875" style="0" customWidth="1"/>
    <col min="2" max="2" width="12.00390625" style="0" customWidth="1"/>
    <col min="3" max="3" width="8.57421875" style="0" customWidth="1"/>
    <col min="4" max="4" width="27.140625" style="0" customWidth="1"/>
    <col min="5" max="5" width="40.421875" style="0" customWidth="1"/>
    <col min="6" max="6" width="16.8515625" style="0" customWidth="1"/>
    <col min="7" max="7" width="23.140625" style="0" customWidth="1"/>
    <col min="8" max="8" width="11.28125" style="0" customWidth="1"/>
    <col min="9" max="9" width="20.8515625" style="0" customWidth="1"/>
    <col min="10" max="10" width="23.140625" style="0" customWidth="1"/>
    <col min="11" max="11" width="16.7109375" style="0" customWidth="1"/>
    <col min="12" max="12" width="14.8515625" style="0" customWidth="1"/>
    <col min="13" max="13" width="10.140625" style="0" customWidth="1"/>
    <col min="14" max="14" width="11.421875" style="0" customWidth="1"/>
    <col min="15" max="15" width="17.28125" style="0" bestFit="1" customWidth="1"/>
    <col min="16" max="16" width="2.8515625" style="0" customWidth="1"/>
  </cols>
  <sheetData>
    <row r="1" spans="12:15" ht="15.75" customHeight="1">
      <c r="L1" s="15"/>
      <c r="M1" s="15"/>
      <c r="N1" s="52"/>
      <c r="O1" s="52"/>
    </row>
    <row r="2" spans="1:15" ht="18.7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1.75" customHeight="1">
      <c r="A3" s="53" t="s">
        <v>54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ht="17.25" customHeight="1"/>
    <row r="5" spans="1:15" ht="17.25" customHeight="1">
      <c r="A5" s="50" t="s">
        <v>42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ht="17.25" customHeight="1"/>
    <row r="7" s="6" customFormat="1" ht="17.25" customHeight="1">
      <c r="A7" s="6" t="s">
        <v>21</v>
      </c>
    </row>
    <row r="8" spans="1:6" s="6" customFormat="1" ht="17.25" customHeight="1">
      <c r="A8" s="51">
        <v>688774.265</v>
      </c>
      <c r="B8" s="51"/>
      <c r="C8" s="51"/>
      <c r="D8" s="51"/>
      <c r="E8" s="51"/>
      <c r="F8" s="6" t="s">
        <v>22</v>
      </c>
    </row>
    <row r="9" s="6" customFormat="1" ht="17.25" customHeight="1">
      <c r="A9" s="6" t="s">
        <v>23</v>
      </c>
    </row>
    <row r="10" spans="1:6" s="6" customFormat="1" ht="17.25" customHeight="1">
      <c r="A10" s="49" t="s">
        <v>24</v>
      </c>
      <c r="B10" s="49"/>
      <c r="C10" s="49"/>
      <c r="D10" s="49"/>
      <c r="E10" s="49"/>
      <c r="F10" s="6" t="s">
        <v>22</v>
      </c>
    </row>
    <row r="11" s="6" customFormat="1" ht="15.75"/>
    <row r="12" spans="1:15" s="5" customFormat="1" ht="35.25" customHeight="1">
      <c r="A12" s="46" t="s">
        <v>11</v>
      </c>
      <c r="B12" s="46" t="s">
        <v>1</v>
      </c>
      <c r="C12" s="46" t="s">
        <v>12</v>
      </c>
      <c r="D12" s="46" t="s">
        <v>3</v>
      </c>
      <c r="E12" s="46" t="s">
        <v>2</v>
      </c>
      <c r="F12" s="46" t="s">
        <v>25</v>
      </c>
      <c r="G12" s="46" t="s">
        <v>4</v>
      </c>
      <c r="H12" s="46"/>
      <c r="I12" s="46"/>
      <c r="J12" s="46" t="s">
        <v>8</v>
      </c>
      <c r="K12" s="46"/>
      <c r="L12" s="46"/>
      <c r="M12" s="46" t="s">
        <v>27</v>
      </c>
      <c r="N12" s="46"/>
      <c r="O12" s="46" t="s">
        <v>26</v>
      </c>
    </row>
    <row r="13" spans="1:15" s="5" customFormat="1" ht="33.75">
      <c r="A13" s="46"/>
      <c r="B13" s="46"/>
      <c r="C13" s="46"/>
      <c r="D13" s="46"/>
      <c r="E13" s="46"/>
      <c r="F13" s="46"/>
      <c r="G13" s="4" t="s">
        <v>5</v>
      </c>
      <c r="H13" s="4" t="s">
        <v>6</v>
      </c>
      <c r="I13" s="4" t="s">
        <v>7</v>
      </c>
      <c r="J13" s="4" t="s">
        <v>9</v>
      </c>
      <c r="K13" s="4" t="s">
        <v>10</v>
      </c>
      <c r="L13" s="4" t="s">
        <v>6</v>
      </c>
      <c r="M13" s="4" t="s">
        <v>28</v>
      </c>
      <c r="N13" s="4" t="s">
        <v>29</v>
      </c>
      <c r="O13" s="46"/>
    </row>
    <row r="14" spans="1:15" s="2" customFormat="1" ht="16.5" customHeight="1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</row>
    <row r="15" spans="1:15" s="1" customFormat="1" ht="46.5" customHeight="1">
      <c r="A15" s="35">
        <v>1</v>
      </c>
      <c r="B15" s="47">
        <v>44778</v>
      </c>
      <c r="C15" s="48">
        <v>35</v>
      </c>
      <c r="D15" s="36" t="s">
        <v>16</v>
      </c>
      <c r="E15" s="36" t="s">
        <v>14</v>
      </c>
      <c r="F15" s="35" t="s">
        <v>13</v>
      </c>
      <c r="G15" s="36" t="s">
        <v>17</v>
      </c>
      <c r="H15" s="37">
        <v>95000</v>
      </c>
      <c r="I15" s="38" t="s">
        <v>18</v>
      </c>
      <c r="J15" s="12" t="s">
        <v>35</v>
      </c>
      <c r="K15" s="13">
        <v>44783</v>
      </c>
      <c r="L15" s="14">
        <v>95000</v>
      </c>
      <c r="M15" s="14">
        <v>0</v>
      </c>
      <c r="N15" s="14">
        <v>0</v>
      </c>
      <c r="O15" s="39">
        <f>L15-L16</f>
        <v>95000</v>
      </c>
    </row>
    <row r="16" spans="1:15" s="1" customFormat="1" ht="40.5" customHeight="1">
      <c r="A16" s="35"/>
      <c r="B16" s="47"/>
      <c r="C16" s="48"/>
      <c r="D16" s="36"/>
      <c r="E16" s="36"/>
      <c r="F16" s="35"/>
      <c r="G16" s="36"/>
      <c r="H16" s="37"/>
      <c r="I16" s="38"/>
      <c r="J16" s="12"/>
      <c r="K16" s="13"/>
      <c r="L16" s="14"/>
      <c r="M16" s="14">
        <v>0</v>
      </c>
      <c r="N16" s="14">
        <v>0</v>
      </c>
      <c r="O16" s="39"/>
    </row>
    <row r="17" spans="1:15" s="1" customFormat="1" ht="37.5" customHeight="1">
      <c r="A17" s="35">
        <v>2</v>
      </c>
      <c r="B17" s="47">
        <v>45285</v>
      </c>
      <c r="C17" s="48">
        <v>37</v>
      </c>
      <c r="D17" s="36" t="s">
        <v>50</v>
      </c>
      <c r="E17" s="36" t="s">
        <v>14</v>
      </c>
      <c r="F17" s="35" t="s">
        <v>13</v>
      </c>
      <c r="G17" s="36" t="s">
        <v>51</v>
      </c>
      <c r="H17" s="37">
        <v>20000</v>
      </c>
      <c r="I17" s="38" t="s">
        <v>52</v>
      </c>
      <c r="J17" s="12" t="s">
        <v>53</v>
      </c>
      <c r="K17" s="13">
        <v>45285</v>
      </c>
      <c r="L17" s="14">
        <v>20000</v>
      </c>
      <c r="M17" s="14">
        <v>0</v>
      </c>
      <c r="N17" s="14">
        <v>0</v>
      </c>
      <c r="O17" s="39" t="s">
        <v>30</v>
      </c>
    </row>
    <row r="18" spans="1:15" s="1" customFormat="1" ht="39" customHeight="1">
      <c r="A18" s="35"/>
      <c r="B18" s="47"/>
      <c r="C18" s="48"/>
      <c r="D18" s="36"/>
      <c r="E18" s="36"/>
      <c r="F18" s="35"/>
      <c r="G18" s="36"/>
      <c r="H18" s="37"/>
      <c r="I18" s="38"/>
      <c r="J18" s="12" t="s">
        <v>55</v>
      </c>
      <c r="K18" s="13">
        <v>45301</v>
      </c>
      <c r="L18" s="14">
        <v>20000</v>
      </c>
      <c r="M18" s="14">
        <v>0</v>
      </c>
      <c r="N18" s="14">
        <v>0</v>
      </c>
      <c r="O18" s="39"/>
    </row>
    <row r="19" spans="1:15" s="1" customFormat="1" ht="37.5" customHeight="1">
      <c r="A19" s="35"/>
      <c r="B19" s="47"/>
      <c r="C19" s="48"/>
      <c r="D19" s="36"/>
      <c r="E19" s="36"/>
      <c r="F19" s="35"/>
      <c r="G19" s="36"/>
      <c r="H19" s="37"/>
      <c r="I19" s="38"/>
      <c r="J19" s="12"/>
      <c r="K19" s="13"/>
      <c r="L19" s="14"/>
      <c r="M19" s="14"/>
      <c r="N19" s="14"/>
      <c r="O19" s="39"/>
    </row>
    <row r="20" spans="1:15" s="1" customFormat="1" ht="39" customHeight="1">
      <c r="A20" s="35"/>
      <c r="B20" s="47"/>
      <c r="C20" s="48"/>
      <c r="D20" s="36"/>
      <c r="E20" s="36"/>
      <c r="F20" s="35"/>
      <c r="G20" s="36"/>
      <c r="H20" s="37"/>
      <c r="I20" s="38"/>
      <c r="J20" s="12"/>
      <c r="K20" s="13"/>
      <c r="L20" s="14"/>
      <c r="M20" s="14"/>
      <c r="N20" s="14"/>
      <c r="O20" s="39"/>
    </row>
    <row r="21" spans="1:15" ht="19.5" customHeight="1">
      <c r="A21" s="40" t="s">
        <v>33</v>
      </c>
      <c r="B21" s="41"/>
      <c r="C21" s="41"/>
      <c r="D21" s="41"/>
      <c r="E21" s="41"/>
      <c r="F21" s="44">
        <f>SUM(L15-L16+L19-L20)</f>
        <v>95000</v>
      </c>
      <c r="G21" s="44"/>
      <c r="H21" s="20"/>
      <c r="I21" s="20"/>
      <c r="J21" s="20"/>
      <c r="K21" s="20"/>
      <c r="L21" s="20"/>
      <c r="M21" s="10"/>
      <c r="N21" s="19"/>
      <c r="O21" s="21"/>
    </row>
    <row r="22" spans="1:15" s="19" customFormat="1" ht="6.75" customHeight="1">
      <c r="A22" s="42"/>
      <c r="B22" s="43"/>
      <c r="C22" s="43"/>
      <c r="D22" s="43"/>
      <c r="E22" s="43"/>
      <c r="F22" s="45"/>
      <c r="G22" s="45"/>
      <c r="H22" s="22"/>
      <c r="I22" s="22"/>
      <c r="J22" s="22"/>
      <c r="K22" s="22"/>
      <c r="L22" s="22"/>
      <c r="M22" s="22"/>
      <c r="N22" s="11"/>
      <c r="O22" s="23"/>
    </row>
    <row r="23" spans="1:15" s="19" customFormat="1" ht="15" customHeight="1">
      <c r="A23" s="25" t="s">
        <v>34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30">
        <f>SUM(L15-L16)</f>
        <v>95000</v>
      </c>
      <c r="N23" s="31"/>
      <c r="O23" s="26"/>
    </row>
    <row r="24" spans="1:15" s="19" customFormat="1" ht="6.75" customHeight="1">
      <c r="A24" s="27"/>
      <c r="B24" s="28"/>
      <c r="C24" s="28"/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11"/>
      <c r="O24" s="23"/>
    </row>
    <row r="25" spans="1:15" s="19" customFormat="1" ht="15" customHeight="1">
      <c r="A25" s="25" t="s">
        <v>36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30">
        <f>L19-L20</f>
        <v>0</v>
      </c>
      <c r="N25" s="31"/>
      <c r="O25" s="26"/>
    </row>
    <row r="26" spans="1:15" s="19" customFormat="1" ht="6" customHeight="1">
      <c r="A26" s="27"/>
      <c r="B26" s="28"/>
      <c r="C26" s="28"/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11"/>
      <c r="O26" s="23"/>
    </row>
    <row r="27" spans="1:15" s="19" customFormat="1" ht="14.25" customHeight="1">
      <c r="A27" s="25" t="s">
        <v>37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30">
        <v>0</v>
      </c>
      <c r="N27" s="31"/>
      <c r="O27" s="26"/>
    </row>
    <row r="28" spans="1:15" s="19" customFormat="1" ht="3.75" customHeight="1">
      <c r="A28" s="27"/>
      <c r="B28" s="28"/>
      <c r="C28" s="28"/>
      <c r="D28" s="28"/>
      <c r="E28" s="28"/>
      <c r="F28" s="22"/>
      <c r="G28" s="22"/>
      <c r="H28" s="22"/>
      <c r="I28" s="22"/>
      <c r="J28" s="22"/>
      <c r="K28" s="22"/>
      <c r="L28" s="22"/>
      <c r="M28" s="22"/>
      <c r="N28" s="11"/>
      <c r="O28" s="23"/>
    </row>
    <row r="29" spans="1:15" s="19" customFormat="1" ht="17.25" customHeight="1">
      <c r="A29" s="25" t="s">
        <v>38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30">
        <v>0</v>
      </c>
      <c r="N29" s="31"/>
      <c r="O29" s="26"/>
    </row>
    <row r="30" spans="1:15" s="19" customFormat="1" ht="6" customHeight="1">
      <c r="A30" s="27"/>
      <c r="B30" s="28"/>
      <c r="C30" s="28"/>
      <c r="D30" s="28"/>
      <c r="E30" s="28"/>
      <c r="F30" s="22"/>
      <c r="G30" s="22"/>
      <c r="H30" s="22"/>
      <c r="I30" s="22"/>
      <c r="J30" s="22"/>
      <c r="K30" s="22"/>
      <c r="L30" s="22"/>
      <c r="M30" s="22"/>
      <c r="N30" s="11"/>
      <c r="O30" s="23"/>
    </row>
    <row r="31" spans="1:13" s="19" customFormat="1" ht="18" customHeight="1">
      <c r="A31" s="7"/>
      <c r="B31" s="8"/>
      <c r="C31" s="8"/>
      <c r="D31" s="8"/>
      <c r="E31" s="8"/>
      <c r="F31" s="9"/>
      <c r="G31" s="10"/>
      <c r="H31" s="16"/>
      <c r="I31" s="10"/>
      <c r="J31" s="10"/>
      <c r="K31" s="10"/>
      <c r="L31" s="10"/>
      <c r="M31" s="10"/>
    </row>
    <row r="32" spans="1:15" ht="17.25" customHeight="1">
      <c r="A32" s="50" t="s">
        <v>43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ht="17.25" customHeight="1"/>
    <row r="34" s="6" customFormat="1" ht="17.25" customHeight="1">
      <c r="A34" s="6" t="s">
        <v>44</v>
      </c>
    </row>
    <row r="35" spans="1:5" s="6" customFormat="1" ht="17.25" customHeight="1">
      <c r="A35" s="51" t="s">
        <v>45</v>
      </c>
      <c r="B35" s="51"/>
      <c r="C35" s="51"/>
      <c r="D35" s="51"/>
      <c r="E35" s="51"/>
    </row>
    <row r="36" s="6" customFormat="1" ht="17.25" customHeight="1">
      <c r="A36" s="6" t="s">
        <v>23</v>
      </c>
    </row>
    <row r="37" spans="1:5" s="6" customFormat="1" ht="17.25" customHeight="1">
      <c r="A37" s="49" t="s">
        <v>46</v>
      </c>
      <c r="B37" s="49"/>
      <c r="C37" s="49"/>
      <c r="D37" s="49"/>
      <c r="E37" s="49"/>
    </row>
    <row r="38" s="6" customFormat="1" ht="15.75"/>
    <row r="39" spans="1:15" s="5" customFormat="1" ht="35.25" customHeight="1">
      <c r="A39" s="46" t="s">
        <v>11</v>
      </c>
      <c r="B39" s="46" t="s">
        <v>1</v>
      </c>
      <c r="C39" s="46" t="s">
        <v>12</v>
      </c>
      <c r="D39" s="46" t="s">
        <v>3</v>
      </c>
      <c r="E39" s="46" t="s">
        <v>2</v>
      </c>
      <c r="F39" s="46" t="s">
        <v>25</v>
      </c>
      <c r="G39" s="46" t="s">
        <v>4</v>
      </c>
      <c r="H39" s="46"/>
      <c r="I39" s="46"/>
      <c r="J39" s="46" t="s">
        <v>8</v>
      </c>
      <c r="K39" s="46"/>
      <c r="L39" s="46"/>
      <c r="M39" s="46" t="s">
        <v>27</v>
      </c>
      <c r="N39" s="46"/>
      <c r="O39" s="46" t="s">
        <v>26</v>
      </c>
    </row>
    <row r="40" spans="1:15" s="5" customFormat="1" ht="33.75">
      <c r="A40" s="46"/>
      <c r="B40" s="46"/>
      <c r="C40" s="46"/>
      <c r="D40" s="46"/>
      <c r="E40" s="46"/>
      <c r="F40" s="46"/>
      <c r="G40" s="4" t="s">
        <v>5</v>
      </c>
      <c r="H40" s="4" t="s">
        <v>6</v>
      </c>
      <c r="I40" s="4" t="s">
        <v>7</v>
      </c>
      <c r="J40" s="4" t="s">
        <v>9</v>
      </c>
      <c r="K40" s="4" t="s">
        <v>10</v>
      </c>
      <c r="L40" s="4" t="s">
        <v>6</v>
      </c>
      <c r="M40" s="4" t="s">
        <v>28</v>
      </c>
      <c r="N40" s="4" t="s">
        <v>29</v>
      </c>
      <c r="O40" s="46"/>
    </row>
    <row r="41" spans="1:15" s="2" customFormat="1" ht="16.5" customHeight="1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  <c r="G41" s="3">
        <v>7</v>
      </c>
      <c r="H41" s="3">
        <v>8</v>
      </c>
      <c r="I41" s="3">
        <v>9</v>
      </c>
      <c r="J41" s="3">
        <v>10</v>
      </c>
      <c r="K41" s="3">
        <v>11</v>
      </c>
      <c r="L41" s="3">
        <v>12</v>
      </c>
      <c r="M41" s="3">
        <v>13</v>
      </c>
      <c r="N41" s="3">
        <v>14</v>
      </c>
      <c r="O41" s="3">
        <v>15</v>
      </c>
    </row>
    <row r="42" spans="1:15" s="1" customFormat="1" ht="15" customHeight="1">
      <c r="A42" s="35"/>
      <c r="B42" s="47"/>
      <c r="C42" s="48"/>
      <c r="D42" s="36"/>
      <c r="E42" s="36"/>
      <c r="F42" s="35"/>
      <c r="G42" s="36"/>
      <c r="H42" s="37"/>
      <c r="I42" s="38"/>
      <c r="J42" s="12"/>
      <c r="K42" s="13"/>
      <c r="L42" s="14"/>
      <c r="M42" s="14"/>
      <c r="N42" s="14"/>
      <c r="O42" s="39"/>
    </row>
    <row r="43" spans="1:15" s="1" customFormat="1" ht="15" customHeight="1">
      <c r="A43" s="35"/>
      <c r="B43" s="47"/>
      <c r="C43" s="48"/>
      <c r="D43" s="36"/>
      <c r="E43" s="36"/>
      <c r="F43" s="35"/>
      <c r="G43" s="36"/>
      <c r="H43" s="37"/>
      <c r="I43" s="38"/>
      <c r="J43" s="12"/>
      <c r="K43" s="13"/>
      <c r="L43" s="14"/>
      <c r="M43" s="14"/>
      <c r="N43" s="14"/>
      <c r="O43" s="39"/>
    </row>
    <row r="44" spans="1:15" ht="23.25" customHeight="1">
      <c r="A44" s="40" t="s">
        <v>33</v>
      </c>
      <c r="B44" s="41"/>
      <c r="C44" s="41"/>
      <c r="D44" s="41"/>
      <c r="E44" s="41"/>
      <c r="F44" s="44">
        <f>L42+L43</f>
        <v>0</v>
      </c>
      <c r="G44" s="44"/>
      <c r="H44" s="20"/>
      <c r="I44" s="20"/>
      <c r="J44" s="20"/>
      <c r="K44" s="20"/>
      <c r="L44" s="20"/>
      <c r="M44" s="10"/>
      <c r="N44" s="19"/>
      <c r="O44" s="21"/>
    </row>
    <row r="45" spans="1:15" s="19" customFormat="1" ht="5.25" customHeight="1">
      <c r="A45" s="42"/>
      <c r="B45" s="43"/>
      <c r="C45" s="43"/>
      <c r="D45" s="43"/>
      <c r="E45" s="43"/>
      <c r="F45" s="45"/>
      <c r="G45" s="45"/>
      <c r="H45" s="22"/>
      <c r="I45" s="22"/>
      <c r="J45" s="22"/>
      <c r="K45" s="22"/>
      <c r="L45" s="22"/>
      <c r="M45" s="22"/>
      <c r="N45" s="11"/>
      <c r="O45" s="23"/>
    </row>
    <row r="46" spans="1:15" s="19" customFormat="1" ht="16.5" customHeight="1">
      <c r="A46" s="25" t="s">
        <v>47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30">
        <f>SUM(L42-L43)</f>
        <v>0</v>
      </c>
      <c r="N46" s="31"/>
      <c r="O46" s="26"/>
    </row>
    <row r="47" spans="1:15" s="19" customFormat="1" ht="3" customHeight="1">
      <c r="A47" s="27"/>
      <c r="B47" s="28"/>
      <c r="C47" s="28"/>
      <c r="D47" s="28"/>
      <c r="E47" s="28"/>
      <c r="F47" s="22"/>
      <c r="G47" s="22"/>
      <c r="H47" s="22"/>
      <c r="I47" s="22"/>
      <c r="J47" s="22"/>
      <c r="K47" s="22"/>
      <c r="L47" s="22"/>
      <c r="M47" s="22"/>
      <c r="N47" s="11"/>
      <c r="O47" s="23"/>
    </row>
    <row r="48" spans="1:15" s="19" customFormat="1" ht="18.75" customHeight="1">
      <c r="A48" s="32" t="s">
        <v>48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9">
        <v>0</v>
      </c>
      <c r="O48" s="26"/>
    </row>
    <row r="49" spans="1:15" s="19" customFormat="1" ht="6.75" customHeight="1">
      <c r="A49" s="27"/>
      <c r="B49" s="28"/>
      <c r="C49" s="28"/>
      <c r="D49" s="28"/>
      <c r="E49" s="28"/>
      <c r="F49" s="22"/>
      <c r="G49" s="22"/>
      <c r="H49" s="22"/>
      <c r="I49" s="22"/>
      <c r="J49" s="22"/>
      <c r="K49" s="22"/>
      <c r="L49" s="22"/>
      <c r="M49" s="22"/>
      <c r="N49" s="11"/>
      <c r="O49" s="23"/>
    </row>
    <row r="50" spans="1:13" s="19" customFormat="1" ht="9.75" customHeight="1">
      <c r="A50" s="7"/>
      <c r="B50" s="17"/>
      <c r="C50" s="17"/>
      <c r="D50" s="17"/>
      <c r="E50" s="17"/>
      <c r="F50" s="18"/>
      <c r="G50" s="18"/>
      <c r="H50" s="18"/>
      <c r="I50" s="18"/>
      <c r="J50" s="18"/>
      <c r="K50" s="18"/>
      <c r="L50" s="18"/>
      <c r="M50" s="18"/>
    </row>
    <row r="51" spans="1:13" ht="15.75">
      <c r="A51" s="7"/>
      <c r="B51" s="8"/>
      <c r="C51" s="8"/>
      <c r="D51" s="8"/>
      <c r="E51" s="8"/>
      <c r="F51" s="9"/>
      <c r="G51" s="10"/>
      <c r="H51" s="9"/>
      <c r="I51" s="10"/>
      <c r="J51" s="10"/>
      <c r="K51" s="10"/>
      <c r="L51" s="10"/>
      <c r="M51" s="10"/>
    </row>
    <row r="52" spans="1:13" ht="15.75">
      <c r="A52" s="6"/>
      <c r="B52" s="34" t="s">
        <v>40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6"/>
    </row>
    <row r="53" spans="1:13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5.75">
      <c r="A54" s="6"/>
      <c r="B54" s="34" t="s">
        <v>39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6"/>
    </row>
    <row r="55" spans="1:13" ht="15.75">
      <c r="A55" s="6"/>
      <c r="B55" s="34" t="s">
        <v>41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6"/>
    </row>
  </sheetData>
  <sheetProtection/>
  <mergeCells count="82">
    <mergeCell ref="N1:O1"/>
    <mergeCell ref="A2:O2"/>
    <mergeCell ref="A3:O3"/>
    <mergeCell ref="A5:O5"/>
    <mergeCell ref="A8:E8"/>
    <mergeCell ref="A10:E10"/>
    <mergeCell ref="A12:A13"/>
    <mergeCell ref="B12:B13"/>
    <mergeCell ref="C12:C13"/>
    <mergeCell ref="D12:D13"/>
    <mergeCell ref="E12:E13"/>
    <mergeCell ref="F12:F13"/>
    <mergeCell ref="G12:I12"/>
    <mergeCell ref="J12:L12"/>
    <mergeCell ref="M12:N12"/>
    <mergeCell ref="O12:O13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O15:O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O17:O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O19:O20"/>
    <mergeCell ref="A21:E22"/>
    <mergeCell ref="F21:G22"/>
    <mergeCell ref="M23:N23"/>
    <mergeCell ref="M25:N25"/>
    <mergeCell ref="M27:N27"/>
    <mergeCell ref="M29:N29"/>
    <mergeCell ref="A32:O32"/>
    <mergeCell ref="A35:E35"/>
    <mergeCell ref="D42:D43"/>
    <mergeCell ref="E42:E43"/>
    <mergeCell ref="A37:E37"/>
    <mergeCell ref="A39:A40"/>
    <mergeCell ref="B39:B40"/>
    <mergeCell ref="C39:C40"/>
    <mergeCell ref="D39:D40"/>
    <mergeCell ref="E39:E40"/>
    <mergeCell ref="O42:O43"/>
    <mergeCell ref="A44:E45"/>
    <mergeCell ref="F44:G45"/>
    <mergeCell ref="F39:F40"/>
    <mergeCell ref="G39:I39"/>
    <mergeCell ref="J39:L39"/>
    <mergeCell ref="M39:N39"/>
    <mergeCell ref="O39:O40"/>
    <mergeCell ref="A42:A43"/>
    <mergeCell ref="B42:B43"/>
    <mergeCell ref="M46:N46"/>
    <mergeCell ref="A48:M48"/>
    <mergeCell ref="B52:L52"/>
    <mergeCell ref="B54:L54"/>
    <mergeCell ref="B55:L55"/>
    <mergeCell ref="F42:F43"/>
    <mergeCell ref="G42:G43"/>
    <mergeCell ref="H42:H43"/>
    <mergeCell ref="I42:I43"/>
    <mergeCell ref="C42:C43"/>
  </mergeCells>
  <printOptions/>
  <pageMargins left="0.45" right="0.2755905511811024" top="0.6" bottom="0.32" header="0.5118110236220472" footer="0.22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view="pageBreakPreview" zoomScale="80" zoomScaleSheetLayoutView="80" workbookViewId="0" topLeftCell="A16">
      <selection activeCell="F23" sqref="F23"/>
    </sheetView>
  </sheetViews>
  <sheetFormatPr defaultColWidth="9.140625" defaultRowHeight="12.75"/>
  <cols>
    <col min="1" max="1" width="7.57421875" style="0" customWidth="1"/>
    <col min="2" max="2" width="12.00390625" style="0" customWidth="1"/>
    <col min="3" max="3" width="8.57421875" style="0" customWidth="1"/>
    <col min="4" max="4" width="27.140625" style="0" customWidth="1"/>
    <col min="5" max="5" width="40.421875" style="0" customWidth="1"/>
    <col min="6" max="6" width="16.8515625" style="0" customWidth="1"/>
    <col min="7" max="7" width="23.140625" style="0" customWidth="1"/>
    <col min="8" max="8" width="11.28125" style="0" customWidth="1"/>
    <col min="9" max="9" width="20.8515625" style="0" customWidth="1"/>
    <col min="10" max="10" width="23.140625" style="0" customWidth="1"/>
    <col min="11" max="11" width="16.7109375" style="0" customWidth="1"/>
    <col min="12" max="12" width="14.8515625" style="0" customWidth="1"/>
    <col min="13" max="13" width="10.140625" style="0" customWidth="1"/>
    <col min="14" max="14" width="11.421875" style="0" customWidth="1"/>
    <col min="15" max="15" width="17.28125" style="0" bestFit="1" customWidth="1"/>
    <col min="16" max="16" width="2.8515625" style="0" customWidth="1"/>
  </cols>
  <sheetData>
    <row r="1" spans="12:15" ht="15.75" customHeight="1">
      <c r="L1" s="15"/>
      <c r="M1" s="15"/>
      <c r="N1" s="52"/>
      <c r="O1" s="52"/>
    </row>
    <row r="2" spans="1:15" ht="18.7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1.75" customHeight="1">
      <c r="A3" s="53" t="s">
        <v>49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ht="17.25" customHeight="1"/>
    <row r="5" spans="1:15" ht="17.25" customHeight="1">
      <c r="A5" s="50" t="s">
        <v>42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ht="17.25" customHeight="1"/>
    <row r="7" s="6" customFormat="1" ht="17.25" customHeight="1">
      <c r="A7" s="6" t="s">
        <v>21</v>
      </c>
    </row>
    <row r="8" spans="1:6" s="6" customFormat="1" ht="17.25" customHeight="1">
      <c r="A8" s="51">
        <v>608922.828</v>
      </c>
      <c r="B8" s="51"/>
      <c r="C8" s="51"/>
      <c r="D8" s="51"/>
      <c r="E8" s="51"/>
      <c r="F8" s="6" t="s">
        <v>22</v>
      </c>
    </row>
    <row r="9" s="6" customFormat="1" ht="17.25" customHeight="1">
      <c r="A9" s="6" t="s">
        <v>23</v>
      </c>
    </row>
    <row r="10" spans="1:6" s="6" customFormat="1" ht="17.25" customHeight="1">
      <c r="A10" s="49" t="s">
        <v>24</v>
      </c>
      <c r="B10" s="49"/>
      <c r="C10" s="49"/>
      <c r="D10" s="49"/>
      <c r="E10" s="49"/>
      <c r="F10" s="6" t="s">
        <v>22</v>
      </c>
    </row>
    <row r="11" s="6" customFormat="1" ht="15.75"/>
    <row r="12" spans="1:15" s="5" customFormat="1" ht="35.25" customHeight="1">
      <c r="A12" s="46" t="s">
        <v>11</v>
      </c>
      <c r="B12" s="46" t="s">
        <v>1</v>
      </c>
      <c r="C12" s="46" t="s">
        <v>12</v>
      </c>
      <c r="D12" s="46" t="s">
        <v>3</v>
      </c>
      <c r="E12" s="46" t="s">
        <v>2</v>
      </c>
      <c r="F12" s="46" t="s">
        <v>25</v>
      </c>
      <c r="G12" s="46" t="s">
        <v>4</v>
      </c>
      <c r="H12" s="46"/>
      <c r="I12" s="46"/>
      <c r="J12" s="46" t="s">
        <v>8</v>
      </c>
      <c r="K12" s="46"/>
      <c r="L12" s="46"/>
      <c r="M12" s="46" t="s">
        <v>27</v>
      </c>
      <c r="N12" s="46"/>
      <c r="O12" s="46" t="s">
        <v>26</v>
      </c>
    </row>
    <row r="13" spans="1:15" s="5" customFormat="1" ht="33.75">
      <c r="A13" s="46"/>
      <c r="B13" s="46"/>
      <c r="C13" s="46"/>
      <c r="D13" s="46"/>
      <c r="E13" s="46"/>
      <c r="F13" s="46"/>
      <c r="G13" s="4" t="s">
        <v>5</v>
      </c>
      <c r="H13" s="4" t="s">
        <v>6</v>
      </c>
      <c r="I13" s="4" t="s">
        <v>7</v>
      </c>
      <c r="J13" s="4" t="s">
        <v>9</v>
      </c>
      <c r="K13" s="4" t="s">
        <v>10</v>
      </c>
      <c r="L13" s="4" t="s">
        <v>6</v>
      </c>
      <c r="M13" s="4" t="s">
        <v>28</v>
      </c>
      <c r="N13" s="4" t="s">
        <v>29</v>
      </c>
      <c r="O13" s="46"/>
    </row>
    <row r="14" spans="1:15" s="2" customFormat="1" ht="16.5" customHeight="1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</row>
    <row r="15" spans="1:15" s="1" customFormat="1" ht="46.5" customHeight="1">
      <c r="A15" s="35">
        <v>1</v>
      </c>
      <c r="B15" s="47">
        <v>44778</v>
      </c>
      <c r="C15" s="48">
        <v>35</v>
      </c>
      <c r="D15" s="36" t="s">
        <v>16</v>
      </c>
      <c r="E15" s="36" t="s">
        <v>14</v>
      </c>
      <c r="F15" s="35" t="s">
        <v>13</v>
      </c>
      <c r="G15" s="36" t="s">
        <v>17</v>
      </c>
      <c r="H15" s="37">
        <v>95000</v>
      </c>
      <c r="I15" s="38" t="s">
        <v>18</v>
      </c>
      <c r="J15" s="12" t="s">
        <v>35</v>
      </c>
      <c r="K15" s="13">
        <v>44783</v>
      </c>
      <c r="L15" s="14">
        <v>95000</v>
      </c>
      <c r="M15" s="14">
        <v>0</v>
      </c>
      <c r="N15" s="14">
        <v>0</v>
      </c>
      <c r="O15" s="39">
        <f>L15-L16</f>
        <v>95000</v>
      </c>
    </row>
    <row r="16" spans="1:15" s="1" customFormat="1" ht="40.5" customHeight="1">
      <c r="A16" s="35"/>
      <c r="B16" s="47"/>
      <c r="C16" s="48"/>
      <c r="D16" s="36"/>
      <c r="E16" s="36"/>
      <c r="F16" s="35"/>
      <c r="G16" s="36"/>
      <c r="H16" s="37"/>
      <c r="I16" s="38"/>
      <c r="J16" s="12"/>
      <c r="K16" s="13"/>
      <c r="L16" s="14"/>
      <c r="M16" s="14">
        <v>0</v>
      </c>
      <c r="N16" s="14">
        <v>0</v>
      </c>
      <c r="O16" s="39"/>
    </row>
    <row r="17" spans="1:15" s="1" customFormat="1" ht="37.5" customHeight="1">
      <c r="A17" s="35">
        <v>2</v>
      </c>
      <c r="B17" s="47">
        <v>44918</v>
      </c>
      <c r="C17" s="48">
        <v>36</v>
      </c>
      <c r="D17" s="36" t="s">
        <v>15</v>
      </c>
      <c r="E17" s="36" t="s">
        <v>14</v>
      </c>
      <c r="F17" s="35" t="s">
        <v>13</v>
      </c>
      <c r="G17" s="36" t="s">
        <v>19</v>
      </c>
      <c r="H17" s="37">
        <v>20000</v>
      </c>
      <c r="I17" s="38" t="s">
        <v>20</v>
      </c>
      <c r="J17" s="12" t="s">
        <v>31</v>
      </c>
      <c r="K17" s="13">
        <v>44922</v>
      </c>
      <c r="L17" s="14">
        <v>20000</v>
      </c>
      <c r="M17" s="14">
        <v>0</v>
      </c>
      <c r="N17" s="14">
        <v>0</v>
      </c>
      <c r="O17" s="39" t="s">
        <v>30</v>
      </c>
    </row>
    <row r="18" spans="1:15" s="1" customFormat="1" ht="39" customHeight="1">
      <c r="A18" s="35"/>
      <c r="B18" s="47"/>
      <c r="C18" s="48"/>
      <c r="D18" s="36"/>
      <c r="E18" s="36"/>
      <c r="F18" s="35"/>
      <c r="G18" s="36"/>
      <c r="H18" s="37"/>
      <c r="I18" s="38"/>
      <c r="J18" s="12" t="s">
        <v>32</v>
      </c>
      <c r="K18" s="13">
        <v>44936</v>
      </c>
      <c r="L18" s="14">
        <v>20000</v>
      </c>
      <c r="M18" s="14">
        <v>0</v>
      </c>
      <c r="N18" s="14">
        <v>0</v>
      </c>
      <c r="O18" s="39"/>
    </row>
    <row r="19" spans="1:15" s="1" customFormat="1" ht="37.5" customHeight="1">
      <c r="A19" s="35">
        <v>3</v>
      </c>
      <c r="B19" s="47">
        <v>45285</v>
      </c>
      <c r="C19" s="48">
        <v>37</v>
      </c>
      <c r="D19" s="36" t="s">
        <v>50</v>
      </c>
      <c r="E19" s="36" t="s">
        <v>14</v>
      </c>
      <c r="F19" s="35" t="s">
        <v>13</v>
      </c>
      <c r="G19" s="36" t="s">
        <v>51</v>
      </c>
      <c r="H19" s="37">
        <v>20000</v>
      </c>
      <c r="I19" s="38" t="s">
        <v>52</v>
      </c>
      <c r="J19" s="12" t="s">
        <v>53</v>
      </c>
      <c r="K19" s="13">
        <v>45285</v>
      </c>
      <c r="L19" s="14">
        <v>20000</v>
      </c>
      <c r="M19" s="14">
        <v>0</v>
      </c>
      <c r="N19" s="14">
        <v>0</v>
      </c>
      <c r="O19" s="39">
        <f>L19</f>
        <v>20000</v>
      </c>
    </row>
    <row r="20" spans="1:15" s="1" customFormat="1" ht="39" customHeight="1">
      <c r="A20" s="35"/>
      <c r="B20" s="47"/>
      <c r="C20" s="48"/>
      <c r="D20" s="36"/>
      <c r="E20" s="36"/>
      <c r="F20" s="35"/>
      <c r="G20" s="36"/>
      <c r="H20" s="37"/>
      <c r="I20" s="38"/>
      <c r="J20" s="12"/>
      <c r="K20" s="13"/>
      <c r="L20" s="14"/>
      <c r="M20" s="14">
        <v>0</v>
      </c>
      <c r="N20" s="14">
        <v>0</v>
      </c>
      <c r="O20" s="39"/>
    </row>
    <row r="21" spans="1:15" ht="19.5" customHeight="1">
      <c r="A21" s="40" t="s">
        <v>33</v>
      </c>
      <c r="B21" s="41"/>
      <c r="C21" s="41"/>
      <c r="D21" s="41"/>
      <c r="E21" s="41"/>
      <c r="F21" s="44">
        <f>SUM(L15-L16+L19-L20)</f>
        <v>115000</v>
      </c>
      <c r="G21" s="44"/>
      <c r="H21" s="20"/>
      <c r="I21" s="20"/>
      <c r="J21" s="20"/>
      <c r="K21" s="20"/>
      <c r="L21" s="20"/>
      <c r="M21" s="10"/>
      <c r="N21" s="19"/>
      <c r="O21" s="21"/>
    </row>
    <row r="22" spans="1:15" s="19" customFormat="1" ht="6.75" customHeight="1">
      <c r="A22" s="42"/>
      <c r="B22" s="43"/>
      <c r="C22" s="43"/>
      <c r="D22" s="43"/>
      <c r="E22" s="43"/>
      <c r="F22" s="45"/>
      <c r="G22" s="45"/>
      <c r="H22" s="22"/>
      <c r="I22" s="22"/>
      <c r="J22" s="22"/>
      <c r="K22" s="22"/>
      <c r="L22" s="22"/>
      <c r="M22" s="22"/>
      <c r="N22" s="11"/>
      <c r="O22" s="23"/>
    </row>
    <row r="23" spans="1:15" s="19" customFormat="1" ht="15" customHeight="1">
      <c r="A23" s="25" t="s">
        <v>34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30">
        <f>SUM(L15-L16)</f>
        <v>95000</v>
      </c>
      <c r="N23" s="31"/>
      <c r="O23" s="26"/>
    </row>
    <row r="24" spans="1:15" s="19" customFormat="1" ht="6.75" customHeight="1">
      <c r="A24" s="27"/>
      <c r="B24" s="28"/>
      <c r="C24" s="28"/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11"/>
      <c r="O24" s="23"/>
    </row>
    <row r="25" spans="1:15" s="19" customFormat="1" ht="15" customHeight="1">
      <c r="A25" s="25" t="s">
        <v>36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30">
        <f>L19-L20</f>
        <v>20000</v>
      </c>
      <c r="N25" s="31"/>
      <c r="O25" s="26"/>
    </row>
    <row r="26" spans="1:15" s="19" customFormat="1" ht="6" customHeight="1">
      <c r="A26" s="27"/>
      <c r="B26" s="28"/>
      <c r="C26" s="28"/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11"/>
      <c r="O26" s="23"/>
    </row>
    <row r="27" spans="1:15" s="19" customFormat="1" ht="14.25" customHeight="1">
      <c r="A27" s="25" t="s">
        <v>37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30">
        <v>0</v>
      </c>
      <c r="N27" s="31"/>
      <c r="O27" s="26"/>
    </row>
    <row r="28" spans="1:15" s="19" customFormat="1" ht="3.75" customHeight="1">
      <c r="A28" s="27"/>
      <c r="B28" s="28"/>
      <c r="C28" s="28"/>
      <c r="D28" s="28"/>
      <c r="E28" s="28"/>
      <c r="F28" s="22"/>
      <c r="G28" s="22"/>
      <c r="H28" s="22"/>
      <c r="I28" s="22"/>
      <c r="J28" s="22"/>
      <c r="K28" s="22"/>
      <c r="L28" s="22"/>
      <c r="M28" s="22"/>
      <c r="N28" s="11"/>
      <c r="O28" s="23"/>
    </row>
    <row r="29" spans="1:15" s="19" customFormat="1" ht="17.25" customHeight="1">
      <c r="A29" s="25" t="s">
        <v>38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30">
        <v>0</v>
      </c>
      <c r="N29" s="31"/>
      <c r="O29" s="26"/>
    </row>
    <row r="30" spans="1:15" s="19" customFormat="1" ht="6" customHeight="1">
      <c r="A30" s="27"/>
      <c r="B30" s="28"/>
      <c r="C30" s="28"/>
      <c r="D30" s="28"/>
      <c r="E30" s="28"/>
      <c r="F30" s="22"/>
      <c r="G30" s="22"/>
      <c r="H30" s="22"/>
      <c r="I30" s="22"/>
      <c r="J30" s="22"/>
      <c r="K30" s="22"/>
      <c r="L30" s="22"/>
      <c r="M30" s="22"/>
      <c r="N30" s="11"/>
      <c r="O30" s="23"/>
    </row>
    <row r="31" spans="1:13" s="19" customFormat="1" ht="18" customHeight="1">
      <c r="A31" s="7"/>
      <c r="B31" s="8"/>
      <c r="C31" s="8"/>
      <c r="D31" s="8"/>
      <c r="E31" s="8"/>
      <c r="F31" s="9"/>
      <c r="G31" s="10"/>
      <c r="H31" s="16"/>
      <c r="I31" s="10"/>
      <c r="J31" s="10"/>
      <c r="K31" s="10"/>
      <c r="L31" s="10"/>
      <c r="M31" s="10"/>
    </row>
    <row r="32" spans="1:15" ht="17.25" customHeight="1">
      <c r="A32" s="50" t="s">
        <v>43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ht="17.25" customHeight="1"/>
    <row r="34" s="6" customFormat="1" ht="17.25" customHeight="1">
      <c r="A34" s="6" t="s">
        <v>44</v>
      </c>
    </row>
    <row r="35" spans="1:5" s="6" customFormat="1" ht="17.25" customHeight="1">
      <c r="A35" s="51" t="s">
        <v>45</v>
      </c>
      <c r="B35" s="51"/>
      <c r="C35" s="51"/>
      <c r="D35" s="51"/>
      <c r="E35" s="51"/>
    </row>
    <row r="36" s="6" customFormat="1" ht="17.25" customHeight="1">
      <c r="A36" s="6" t="s">
        <v>23</v>
      </c>
    </row>
    <row r="37" spans="1:5" s="6" customFormat="1" ht="17.25" customHeight="1">
      <c r="A37" s="49" t="s">
        <v>46</v>
      </c>
      <c r="B37" s="49"/>
      <c r="C37" s="49"/>
      <c r="D37" s="49"/>
      <c r="E37" s="49"/>
    </row>
    <row r="38" s="6" customFormat="1" ht="15.75"/>
    <row r="39" spans="1:15" s="5" customFormat="1" ht="35.25" customHeight="1">
      <c r="A39" s="46" t="s">
        <v>11</v>
      </c>
      <c r="B39" s="46" t="s">
        <v>1</v>
      </c>
      <c r="C39" s="46" t="s">
        <v>12</v>
      </c>
      <c r="D39" s="46" t="s">
        <v>3</v>
      </c>
      <c r="E39" s="46" t="s">
        <v>2</v>
      </c>
      <c r="F39" s="46" t="s">
        <v>25</v>
      </c>
      <c r="G39" s="46" t="s">
        <v>4</v>
      </c>
      <c r="H39" s="46"/>
      <c r="I39" s="46"/>
      <c r="J39" s="46" t="s">
        <v>8</v>
      </c>
      <c r="K39" s="46"/>
      <c r="L39" s="46"/>
      <c r="M39" s="46" t="s">
        <v>27</v>
      </c>
      <c r="N39" s="46"/>
      <c r="O39" s="46" t="s">
        <v>26</v>
      </c>
    </row>
    <row r="40" spans="1:15" s="5" customFormat="1" ht="33.75">
      <c r="A40" s="46"/>
      <c r="B40" s="46"/>
      <c r="C40" s="46"/>
      <c r="D40" s="46"/>
      <c r="E40" s="46"/>
      <c r="F40" s="46"/>
      <c r="G40" s="4" t="s">
        <v>5</v>
      </c>
      <c r="H40" s="4" t="s">
        <v>6</v>
      </c>
      <c r="I40" s="4" t="s">
        <v>7</v>
      </c>
      <c r="J40" s="4" t="s">
        <v>9</v>
      </c>
      <c r="K40" s="4" t="s">
        <v>10</v>
      </c>
      <c r="L40" s="4" t="s">
        <v>6</v>
      </c>
      <c r="M40" s="4" t="s">
        <v>28</v>
      </c>
      <c r="N40" s="4" t="s">
        <v>29</v>
      </c>
      <c r="O40" s="46"/>
    </row>
    <row r="41" spans="1:15" s="2" customFormat="1" ht="16.5" customHeight="1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  <c r="G41" s="3">
        <v>7</v>
      </c>
      <c r="H41" s="3">
        <v>8</v>
      </c>
      <c r="I41" s="3">
        <v>9</v>
      </c>
      <c r="J41" s="3">
        <v>10</v>
      </c>
      <c r="K41" s="3">
        <v>11</v>
      </c>
      <c r="L41" s="3">
        <v>12</v>
      </c>
      <c r="M41" s="3">
        <v>13</v>
      </c>
      <c r="N41" s="3">
        <v>14</v>
      </c>
      <c r="O41" s="3">
        <v>15</v>
      </c>
    </row>
    <row r="42" spans="1:15" s="1" customFormat="1" ht="15" customHeight="1">
      <c r="A42" s="35"/>
      <c r="B42" s="47"/>
      <c r="C42" s="48"/>
      <c r="D42" s="36"/>
      <c r="E42" s="36"/>
      <c r="F42" s="35"/>
      <c r="G42" s="36"/>
      <c r="H42" s="37"/>
      <c r="I42" s="38"/>
      <c r="J42" s="12"/>
      <c r="K42" s="13"/>
      <c r="L42" s="14"/>
      <c r="M42" s="14"/>
      <c r="N42" s="14"/>
      <c r="O42" s="39"/>
    </row>
    <row r="43" spans="1:15" s="1" customFormat="1" ht="15" customHeight="1">
      <c r="A43" s="35"/>
      <c r="B43" s="47"/>
      <c r="C43" s="48"/>
      <c r="D43" s="36"/>
      <c r="E43" s="36"/>
      <c r="F43" s="35"/>
      <c r="G43" s="36"/>
      <c r="H43" s="37"/>
      <c r="I43" s="38"/>
      <c r="J43" s="12"/>
      <c r="K43" s="13"/>
      <c r="L43" s="14"/>
      <c r="M43" s="14"/>
      <c r="N43" s="14"/>
      <c r="O43" s="39"/>
    </row>
    <row r="44" spans="1:15" ht="23.25" customHeight="1">
      <c r="A44" s="40" t="s">
        <v>33</v>
      </c>
      <c r="B44" s="41"/>
      <c r="C44" s="41"/>
      <c r="D44" s="41"/>
      <c r="E44" s="41"/>
      <c r="F44" s="44">
        <f>L42+L43</f>
        <v>0</v>
      </c>
      <c r="G44" s="44"/>
      <c r="H44" s="20"/>
      <c r="I44" s="20"/>
      <c r="J44" s="20"/>
      <c r="K44" s="20"/>
      <c r="L44" s="20"/>
      <c r="M44" s="10"/>
      <c r="N44" s="19"/>
      <c r="O44" s="21"/>
    </row>
    <row r="45" spans="1:15" s="19" customFormat="1" ht="5.25" customHeight="1">
      <c r="A45" s="42"/>
      <c r="B45" s="43"/>
      <c r="C45" s="43"/>
      <c r="D45" s="43"/>
      <c r="E45" s="43"/>
      <c r="F45" s="45"/>
      <c r="G45" s="45"/>
      <c r="H45" s="22"/>
      <c r="I45" s="22"/>
      <c r="J45" s="22"/>
      <c r="K45" s="22"/>
      <c r="L45" s="22"/>
      <c r="M45" s="22"/>
      <c r="N45" s="11"/>
      <c r="O45" s="23"/>
    </row>
    <row r="46" spans="1:15" s="19" customFormat="1" ht="16.5" customHeight="1">
      <c r="A46" s="25" t="s">
        <v>47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30">
        <f>SUM(L42-L43)</f>
        <v>0</v>
      </c>
      <c r="N46" s="31"/>
      <c r="O46" s="26"/>
    </row>
    <row r="47" spans="1:15" s="19" customFormat="1" ht="3" customHeight="1">
      <c r="A47" s="27"/>
      <c r="B47" s="28"/>
      <c r="C47" s="28"/>
      <c r="D47" s="28"/>
      <c r="E47" s="28"/>
      <c r="F47" s="22"/>
      <c r="G47" s="22"/>
      <c r="H47" s="22"/>
      <c r="I47" s="22"/>
      <c r="J47" s="22"/>
      <c r="K47" s="22"/>
      <c r="L47" s="22"/>
      <c r="M47" s="22"/>
      <c r="N47" s="11"/>
      <c r="O47" s="23"/>
    </row>
    <row r="48" spans="1:15" s="19" customFormat="1" ht="18.75" customHeight="1">
      <c r="A48" s="32" t="s">
        <v>48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9">
        <v>0</v>
      </c>
      <c r="O48" s="26"/>
    </row>
    <row r="49" spans="1:15" s="19" customFormat="1" ht="6.75" customHeight="1">
      <c r="A49" s="27"/>
      <c r="B49" s="28"/>
      <c r="C49" s="28"/>
      <c r="D49" s="28"/>
      <c r="E49" s="28"/>
      <c r="F49" s="22"/>
      <c r="G49" s="22"/>
      <c r="H49" s="22"/>
      <c r="I49" s="22"/>
      <c r="J49" s="22"/>
      <c r="K49" s="22"/>
      <c r="L49" s="22"/>
      <c r="M49" s="22"/>
      <c r="N49" s="11"/>
      <c r="O49" s="23"/>
    </row>
    <row r="50" spans="1:13" s="19" customFormat="1" ht="9.75" customHeight="1">
      <c r="A50" s="7"/>
      <c r="B50" s="17"/>
      <c r="C50" s="17"/>
      <c r="D50" s="17"/>
      <c r="E50" s="17"/>
      <c r="F50" s="18"/>
      <c r="G50" s="18"/>
      <c r="H50" s="18"/>
      <c r="I50" s="18"/>
      <c r="J50" s="18"/>
      <c r="K50" s="18"/>
      <c r="L50" s="18"/>
      <c r="M50" s="18"/>
    </row>
    <row r="51" spans="1:13" ht="15.75">
      <c r="A51" s="7"/>
      <c r="B51" s="8"/>
      <c r="C51" s="8"/>
      <c r="D51" s="8"/>
      <c r="E51" s="8"/>
      <c r="F51" s="9"/>
      <c r="G51" s="10"/>
      <c r="H51" s="9"/>
      <c r="I51" s="10"/>
      <c r="J51" s="10"/>
      <c r="K51" s="10"/>
      <c r="L51" s="10"/>
      <c r="M51" s="10"/>
    </row>
    <row r="52" spans="1:13" ht="15.75">
      <c r="A52" s="6"/>
      <c r="B52" s="34" t="s">
        <v>40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6"/>
    </row>
    <row r="53" spans="1:13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5.75">
      <c r="A54" s="6"/>
      <c r="B54" s="34" t="s">
        <v>39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6"/>
    </row>
    <row r="55" spans="1:13" ht="15.75">
      <c r="A55" s="6"/>
      <c r="B55" s="34" t="s">
        <v>41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6"/>
    </row>
  </sheetData>
  <sheetProtection/>
  <mergeCells count="82">
    <mergeCell ref="F17:F18"/>
    <mergeCell ref="G17:G18"/>
    <mergeCell ref="H17:H18"/>
    <mergeCell ref="I17:I18"/>
    <mergeCell ref="O17:O18"/>
    <mergeCell ref="M46:N46"/>
    <mergeCell ref="G42:G43"/>
    <mergeCell ref="H42:H43"/>
    <mergeCell ref="I42:I43"/>
    <mergeCell ref="O42:O43"/>
    <mergeCell ref="A48:M48"/>
    <mergeCell ref="B52:L52"/>
    <mergeCell ref="B54:L54"/>
    <mergeCell ref="B55:L55"/>
    <mergeCell ref="A17:A18"/>
    <mergeCell ref="B17:B18"/>
    <mergeCell ref="C17:C18"/>
    <mergeCell ref="D17:D18"/>
    <mergeCell ref="E17:E18"/>
    <mergeCell ref="F42:F43"/>
    <mergeCell ref="A44:E45"/>
    <mergeCell ref="F44:G45"/>
    <mergeCell ref="F39:F40"/>
    <mergeCell ref="G39:I39"/>
    <mergeCell ref="J39:L39"/>
    <mergeCell ref="M39:N39"/>
    <mergeCell ref="O39:O40"/>
    <mergeCell ref="A42:A43"/>
    <mergeCell ref="B42:B43"/>
    <mergeCell ref="C42:C43"/>
    <mergeCell ref="D42:D43"/>
    <mergeCell ref="E42:E43"/>
    <mergeCell ref="A37:E37"/>
    <mergeCell ref="A39:A40"/>
    <mergeCell ref="B39:B40"/>
    <mergeCell ref="C39:C40"/>
    <mergeCell ref="D39:D40"/>
    <mergeCell ref="E39:E40"/>
    <mergeCell ref="M23:N23"/>
    <mergeCell ref="M25:N25"/>
    <mergeCell ref="M27:N27"/>
    <mergeCell ref="M29:N29"/>
    <mergeCell ref="A32:O32"/>
    <mergeCell ref="A35:E35"/>
    <mergeCell ref="G19:G20"/>
    <mergeCell ref="H19:H20"/>
    <mergeCell ref="I19:I20"/>
    <mergeCell ref="O19:O20"/>
    <mergeCell ref="A21:E22"/>
    <mergeCell ref="F21:G22"/>
    <mergeCell ref="G15:G16"/>
    <mergeCell ref="H15:H16"/>
    <mergeCell ref="I15:I16"/>
    <mergeCell ref="O15:O16"/>
    <mergeCell ref="A19:A20"/>
    <mergeCell ref="B19:B20"/>
    <mergeCell ref="C19:C20"/>
    <mergeCell ref="D19:D20"/>
    <mergeCell ref="E19:E20"/>
    <mergeCell ref="F19:F20"/>
    <mergeCell ref="G12:I12"/>
    <mergeCell ref="J12:L12"/>
    <mergeCell ref="M12:N12"/>
    <mergeCell ref="O12:O13"/>
    <mergeCell ref="A15:A16"/>
    <mergeCell ref="B15:B16"/>
    <mergeCell ref="C15:C16"/>
    <mergeCell ref="D15:D16"/>
    <mergeCell ref="E15:E16"/>
    <mergeCell ref="F15:F16"/>
    <mergeCell ref="A12:A13"/>
    <mergeCell ref="B12:B13"/>
    <mergeCell ref="C12:C13"/>
    <mergeCell ref="D12:D13"/>
    <mergeCell ref="E12:E13"/>
    <mergeCell ref="F12:F13"/>
    <mergeCell ref="N1:O1"/>
    <mergeCell ref="A2:O2"/>
    <mergeCell ref="A3:O3"/>
    <mergeCell ref="A5:O5"/>
    <mergeCell ref="A8:E8"/>
    <mergeCell ref="A10:E10"/>
  </mergeCells>
  <printOptions/>
  <pageMargins left="0.45" right="0.2755905511811024" top="0.6" bottom="0.32" header="0.5118110236220472" footer="0.2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Panikovskaya</cp:lastModifiedBy>
  <cp:lastPrinted>2024-04-11T05:58:06Z</cp:lastPrinted>
  <dcterms:created xsi:type="dcterms:W3CDTF">1996-10-08T23:32:33Z</dcterms:created>
  <dcterms:modified xsi:type="dcterms:W3CDTF">2024-04-11T05:59:12Z</dcterms:modified>
  <cp:category/>
  <cp:version/>
  <cp:contentType/>
  <cp:contentStatus/>
</cp:coreProperties>
</file>